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EsteLivro"/>
  <mc:AlternateContent xmlns:mc="http://schemas.openxmlformats.org/markup-compatibility/2006">
    <mc:Choice Requires="x15">
      <x15ac:absPath xmlns:x15ac="http://schemas.microsoft.com/office/spreadsheetml/2010/11/ac" url="S:\Contas_Gerais_Estado\2022\Ficheiros em Excel de Quadros e Gráficos\"/>
    </mc:Choice>
  </mc:AlternateContent>
  <xr:revisionPtr revIDLastSave="0" documentId="8_{F156B92A-4B1F-4203-B4C2-CCC438C3B6B1}" xr6:coauthVersionLast="36" xr6:coauthVersionMax="36" xr10:uidLastSave="{00000000-0000-0000-0000-000000000000}"/>
  <bookViews>
    <workbookView xWindow="32760" yWindow="32760" windowWidth="28800" windowHeight="12225" activeTab="7" xr2:uid="{00000000-000D-0000-FFFF-FFFF00000000}"/>
  </bookViews>
  <sheets>
    <sheet name="Índice" sheetId="1" r:id="rId1"/>
    <sheet name="Quadro 2.1" sheetId="6" r:id="rId2"/>
    <sheet name="Quadro 2.2. " sheetId="7" r:id="rId3"/>
    <sheet name="Quadro 2.3" sheetId="8" r:id="rId4"/>
    <sheet name="Quadro 3.1." sheetId="9" r:id="rId5"/>
    <sheet name="Quadro 3.2." sheetId="10" r:id="rId6"/>
    <sheet name="Quadro 3.3." sheetId="11" r:id="rId7"/>
    <sheet name="Quadro 3.4." sheetId="12" r:id="rId8"/>
  </sheets>
  <definedNames>
    <definedName name="_Toc389589906" localSheetId="1">'Quadro 2.1'!#REF!</definedName>
    <definedName name="_xlnm.Print_Area" localSheetId="0">Índice!$A:$C</definedName>
    <definedName name="_xlnm.Print_Area" localSheetId="1">'Quadro 2.1'!$B$2:$H$2</definedName>
  </definedNames>
  <calcPr calcId="191029"/>
</workbook>
</file>

<file path=xl/calcChain.xml><?xml version="1.0" encoding="utf-8"?>
<calcChain xmlns="http://schemas.openxmlformats.org/spreadsheetml/2006/main">
  <c r="B5" i="1" l="1"/>
  <c r="B7" i="1"/>
  <c r="B6" i="1"/>
  <c r="B11" i="1"/>
  <c r="B10" i="1"/>
  <c r="B9" i="1"/>
  <c r="B8" i="1"/>
</calcChain>
</file>

<file path=xl/sharedStrings.xml><?xml version="1.0" encoding="utf-8"?>
<sst xmlns="http://schemas.openxmlformats.org/spreadsheetml/2006/main" count="224" uniqueCount="112">
  <si>
    <t>Índice</t>
  </si>
  <si>
    <t>IGF-Autoridade de Auditoria; IGDN; IGDC; IGAI; IGSJ; e SGPCM</t>
  </si>
  <si>
    <t>IGF-Autoridade de Auditoria; IGMTSSS; IGEC; IGAS; IGAC e IGFSS</t>
  </si>
  <si>
    <t>IGF-Autoridade de Auditoria; IGAMAOT e SGE</t>
  </si>
  <si>
    <t>IGF-Autoridade de Auditoria</t>
  </si>
  <si>
    <t>Inspeções Gerais/Outros membros SCI</t>
  </si>
  <si>
    <t>Total de efetivos de inspeção e técnicos superiores</t>
  </si>
  <si>
    <t>Efetivos afetos ao Controlo Financeiro</t>
  </si>
  <si>
    <t>% alocação RH ao Controlo Financeiro</t>
  </si>
  <si>
    <t>Inspeção-Geral da Administração Interna</t>
  </si>
  <si>
    <t>Inspeção-Geral Diplomática e Consular</t>
  </si>
  <si>
    <t>Inspeção-Geral da Defesa Nacional</t>
  </si>
  <si>
    <t>Inspeção-Geral dos Serviços de Justiça</t>
  </si>
  <si>
    <t>Inspeção-Geral da Agricultura, do Mar, do Ambiente e do Ordenamento do Território</t>
  </si>
  <si>
    <t xml:space="preserve">Instituto de Gestão Financeira da Segurança Social </t>
  </si>
  <si>
    <t>Inspeção-Geral do Ministério do Trabalho, Solidariedade e Segurança Social</t>
  </si>
  <si>
    <t>-</t>
  </si>
  <si>
    <t>Secretaria-Geral da Economia (b)</t>
  </si>
  <si>
    <t>Inspeção Regional das Finanças (RAM)</t>
  </si>
  <si>
    <t>TOTAL</t>
  </si>
  <si>
    <t>Orçamento (€)</t>
  </si>
  <si>
    <t>% alocação efetivos aos controlos</t>
  </si>
  <si>
    <t>(milhares de euros)</t>
  </si>
  <si>
    <t>Inspeções-Gerais/Outros membros do SCI</t>
  </si>
  <si>
    <t>Nº de Ações</t>
  </si>
  <si>
    <t>% do Total</t>
  </si>
  <si>
    <t>Realizado (€)</t>
  </si>
  <si>
    <t>(b) Não foram realizadas ações no âmbito do controlo financeiro.</t>
  </si>
  <si>
    <t>Situações com proposta de correção (mil €)</t>
  </si>
  <si>
    <t>Secretaria-Geral da Economia</t>
  </si>
  <si>
    <t>Nº de ações por setores</t>
  </si>
  <si>
    <t xml:space="preserve">Nº </t>
  </si>
  <si>
    <t>Administração Central</t>
  </si>
  <si>
    <t>Administração Local</t>
  </si>
  <si>
    <t>Administração Regional</t>
  </si>
  <si>
    <t>Entidades privadas</t>
  </si>
  <si>
    <t>Ações transversais</t>
  </si>
  <si>
    <t xml:space="preserve">Nº de Ações de Auditoria por Ministério (a) (b) </t>
  </si>
  <si>
    <t>SEE (c)</t>
  </si>
  <si>
    <t>Total</t>
  </si>
  <si>
    <t>Nº Serviços Integrados</t>
  </si>
  <si>
    <t>Nº Serviços e Fundos Autónomos</t>
  </si>
  <si>
    <t>Nº Serviços</t>
  </si>
  <si>
    <t>Nº ações</t>
  </si>
  <si>
    <t>Nº de entidades</t>
  </si>
  <si>
    <t>Nº entidades</t>
  </si>
  <si>
    <t>Nº serviços e entidades</t>
  </si>
  <si>
    <t>nº ações</t>
  </si>
  <si>
    <t>(1)</t>
  </si>
  <si>
    <t>(2)</t>
  </si>
  <si>
    <t>(3)=(1)+(2)</t>
  </si>
  <si>
    <t>(4)</t>
  </si>
  <si>
    <t>(5)</t>
  </si>
  <si>
    <t>(6)</t>
  </si>
  <si>
    <t>(7)</t>
  </si>
  <si>
    <t>(8)</t>
  </si>
  <si>
    <t>(9)=(3)+(5)+(7)</t>
  </si>
  <si>
    <t>(10)=(4)+(6)+(8)</t>
  </si>
  <si>
    <t>TOTAIS SCI</t>
  </si>
  <si>
    <t>TOTAIS SCI (incluindo ações transversais)</t>
  </si>
  <si>
    <t>Conta Geral do Estado de 2022
Volume I, Tomo II – Relatório do Conselho Coordenador do Sistema de Controlo Interno 
da Administração Financeira do Estado
Índice de Quadros</t>
  </si>
  <si>
    <t>IGF-Autoridade de Auditoria; IRF (RAM) e IARTCC (RAA)</t>
  </si>
  <si>
    <t>IGF-Autoridade de Auditoria; IARTCC (RAA)</t>
  </si>
  <si>
    <t>Recursos financ afetos aos controlos (€)</t>
  </si>
  <si>
    <t>IGF-Autoridade de Auditoria (a)</t>
  </si>
  <si>
    <t>Valores de responsabilidade financeira detetada (mil €)</t>
  </si>
  <si>
    <t>2022 (a)</t>
  </si>
  <si>
    <t xml:space="preserve"> I - Administração Central - Funções Gerais de Soberania</t>
  </si>
  <si>
    <t>II - Administração Central - Funções Sociais</t>
  </si>
  <si>
    <t>III - Administração Central - Funções Económicas</t>
  </si>
  <si>
    <t>IV - Administração Regional</t>
  </si>
  <si>
    <t xml:space="preserve"> V - Administração Local</t>
  </si>
  <si>
    <t>Inspeções-Gerais / Outros membros SCI</t>
  </si>
  <si>
    <t xml:space="preserve">Inspeção-Geral das Atividades em Saúde </t>
  </si>
  <si>
    <t xml:space="preserve">Inspeção-Geral da Educação e Ciência </t>
  </si>
  <si>
    <t>Inspeção-Geral das Atividades Culturais</t>
  </si>
  <si>
    <t>Secretaria-Geral da Presidência do Conselho de Ministros (a)</t>
  </si>
  <si>
    <t>Inspeção Administrativa Regional, da Transparência e do Combate à Corrupção  (RAA)</t>
  </si>
  <si>
    <t>Secretaria-Geral da Presidência do Conselho de Ministros (b)</t>
  </si>
  <si>
    <t>Inspeção Regional das Finanças (RAM) (a)</t>
  </si>
  <si>
    <t>Setor empresarial do Estado</t>
  </si>
  <si>
    <t xml:space="preserve">1 - Presidência do Conselho de Ministros                                                                                            </t>
  </si>
  <si>
    <t xml:space="preserve">2 - Ministério dos Negócios Estrangeiros                                                                                            </t>
  </si>
  <si>
    <t xml:space="preserve">3 - Ministério da Defesa Nacional                                                                                </t>
  </si>
  <si>
    <t xml:space="preserve">4 - Ministério da Administração Interna                                                                                             </t>
  </si>
  <si>
    <t xml:space="preserve">5 - Ministério da Justiça                                                                                                           </t>
  </si>
  <si>
    <t>6 - Ministério das Finanças</t>
  </si>
  <si>
    <t xml:space="preserve">7 - Ministério da Economia e do Mar                                                                               </t>
  </si>
  <si>
    <t>8- Ministério da Cultura</t>
  </si>
  <si>
    <t>9 - Ministério da Ciência, Tecnologia e Ensino Superior</t>
  </si>
  <si>
    <t>10 - Ministério da Educação</t>
  </si>
  <si>
    <t xml:space="preserve">11 - Ministério do Trabalho, Solidariedade e Segurança Social                                                             </t>
  </si>
  <si>
    <t xml:space="preserve">12 - Ministério da Saúde                                                                                    </t>
  </si>
  <si>
    <t>13 - Ministério do Ambiente e Ação Climática</t>
  </si>
  <si>
    <t>14 - Ministério das Infraestruturas e Habitação</t>
  </si>
  <si>
    <t>15 - Ministério da Coesão Territorial</t>
  </si>
  <si>
    <t>16 - Ministério da Agricultura, Florestas e Desenvolvimento Rural</t>
  </si>
  <si>
    <t>Quadro 2.1. Domínios de intervenção</t>
  </si>
  <si>
    <t>Quadro 2.2. Distribuição de recursos humanos por Inspeção em 2022</t>
  </si>
  <si>
    <t>Legenda:
 IARTCC (RAA) — Inspeção Administrativa Regional, da Transparência e do Combate à Corrupção (Região Autónoma dos Açores) | IGAC — Inspeção-Geral das Atividades Culturais | IGAI — Inspeção-Geral da Administração Interna | IGAMAOT — Inspeção-Geral da Agricultura, do Mar, do Ambiente e do Ordenamento do Território | IGAS — Inspeção-Geral das Atividades em Saúde | IGDC — Inspeção-Geral Diplomática e Consular | IGDN — Inspeção-Geral da Defesa Nacional | IGEC — Inspeção-Geral da Educação e Ciência | IGFSS — Instituto de Gestão Financeira da Segurança Social | IGMTSSS — Inspeção-Geral do Ministério do Trabalho, Solidariedade e Segurança Social | IGSJ — Inspeção-Geral dos Serviços de Justiça | IRF (RAM) — Inspeção regional e Finanças (Região Autónoma da Madeira) | SGE — Secretaria-Geral da Economia | SGPCM — Secretaria-Geral da Presidência do Conselho de Ministros.</t>
  </si>
  <si>
    <t>Fonte: Conselho Coordenador do Sistema de Controlo Interno.</t>
  </si>
  <si>
    <t>Notas:
(a) Informação não disponível.
(b) Trabalhadores e dirigente da direção de serviços com responsabilidades de controlo financeiro.
Fonte: Informação disponibilizada pelos membros do Conselho Coordenador do Sistema de Controlo Interno relativa a 2022.</t>
  </si>
  <si>
    <t>Notas:
(a) Informação não disponível.
Fonte: Relatório de Atividades da IGF-Autoridade de Auditoria de 2022 e informação disponibilizada pelos membros do Conselho Coordenador do Sistema de Controlo Interno.</t>
  </si>
  <si>
    <t>Quadro 3.1. Número de auditorias/inspeções por órgão de controlo em 2022</t>
  </si>
  <si>
    <t>Nota:
(a) Não inclui os valores referentes a eventuais responsabilidades financeiras sancionatórias, estando estas situações a ser analisadas nos orgãos competentes.
Fonte: Relatório de Atividades do Conselho Coordenador do Sistema de Controlo Interno de 2022 e informação disponibilizada pelos membros do Conselho Coordenador do Sistema de Controlo Interno relativa a 2022.</t>
  </si>
  <si>
    <t>Quadro 3.3. Número de auditorias/inspeções por setores institucionais: 2021-2022</t>
  </si>
  <si>
    <t>Quadro 3.4. Número de entidades e auditorias/inspeções em 2022 por Ministério: Administração Central, Setor Empresarial do Estado e entidades privadas</t>
  </si>
  <si>
    <t>Notas:
(a) Das 97 ações realizadas pela IGF-Autoridade de Auditoria em 2022, duas ações visaram entidades das Regiões Autónomas, pelo que não constam deste quadro, e quatro ações abrageram entidades de dois setores.
(b) Das sete ações realizadas em 2022 pela Inspeção-Geral do Ministério do Trabalho, Solidariedade e Segurança Social, duas visaram entidades da Administração Central e entidades de natureza privada.
(c) Inclui uma entidade do setor empresarial regional.
Fonte: Relatório de Atividades da IGF-Autoridade de Auditoria de 2022 e informação disponibilizada pelos membros do Conselho Coordenador do Sistema de Controlo Interno relativa a 2022.</t>
  </si>
  <si>
    <t>Notas:
(a) Inclui duas ações que visaram entidades das Regiões Autónomas. 
(b) Informação não disponível.
Fonte: Relatório de Atividades da IGF-Autoridade de Auditoria de 2022 e informação disponibilizada pelos membros do Conselho Coordenador do Sistema de Controlo Interno  relativa a 2022.</t>
  </si>
  <si>
    <t>Nota: A diferença de seis ações entre o total dos quadros 3.1. e 3.3. resulta do facto de estas ações terem visado simultaneamente entidades de dois setores.
Fonte: Relatório de Atividades do Conselho Coordenador do Sistema de Controlo Interno de 2022 e informação disponibilizada pelos membros do Conselho Coordenador do Sistema de Controlo Interno SCI relativa a 2022.</t>
  </si>
  <si>
    <t>Quadro 2.3. Distribuição de recursos financeiros por Inspeção em 2022</t>
  </si>
  <si>
    <t>Quadro 3.2. Impacto financeiro global da atividade de controlo por inspeção/setor: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</si>
</sst>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\ _€_-;\-* #,##0.00\ _€_-;_-* &quot;-&quot;??\ _€_-;_-@_-"/>
    <numFmt numFmtId="164" formatCode="#,##0.0"/>
    <numFmt numFmtId="165" formatCode="0.0%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1"/>
      <color rgb="FF0035BA"/>
      <name val="Calibri"/>
      <family val="2"/>
    </font>
    <font>
      <b/>
      <sz val="14"/>
      <color rgb="FF0019D5"/>
      <name val="Calibri"/>
      <family val="2"/>
    </font>
    <font>
      <b/>
      <sz val="14"/>
      <color rgb="FF001854"/>
      <name val="Rob"/>
    </font>
    <font>
      <b/>
      <sz val="7"/>
      <color indexed="8"/>
      <name val="Calibri"/>
      <family val="2"/>
      <scheme val="minor"/>
    </font>
    <font>
      <b/>
      <sz val="12"/>
      <color rgb="FF0035BA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19EEB"/>
        <bgColor rgb="FF019EEB"/>
      </patternFill>
    </fill>
    <fill>
      <patternFill patternType="solid">
        <fgColor rgb="FFCCCCCC"/>
        <bgColor rgb="FFE7E6E6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5BA"/>
      </bottom>
      <diagonal/>
    </border>
    <border>
      <left/>
      <right/>
      <top style="thin">
        <color rgb="FF019EEB"/>
      </top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 style="thin">
        <color rgb="FF019EEB"/>
      </top>
      <bottom/>
      <diagonal/>
    </border>
    <border>
      <left/>
      <right style="thin">
        <color rgb="FFCCCCCC"/>
      </right>
      <top/>
      <bottom style="thin">
        <color rgb="FF019EEB"/>
      </bottom>
      <diagonal/>
    </border>
    <border>
      <left/>
      <right/>
      <top/>
      <bottom style="thin">
        <color rgb="FF019E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9" fillId="0" borderId="0">
      <alignment horizontal="left" vertical="center"/>
    </xf>
    <xf numFmtId="0" fontId="10" fillId="0" borderId="0">
      <alignment horizontal="left" indent="2"/>
    </xf>
    <xf numFmtId="0" fontId="11" fillId="0" borderId="0">
      <alignment horizontal="center" vertical="top" wrapText="1"/>
    </xf>
    <xf numFmtId="0" fontId="14" fillId="4" borderId="0">
      <alignment vertical="center"/>
    </xf>
    <xf numFmtId="0" fontId="7" fillId="4" borderId="0"/>
    <xf numFmtId="0" fontId="7" fillId="0" borderId="2"/>
    <xf numFmtId="0" fontId="15" fillId="4" borderId="3">
      <alignment horizontal="left" vertical="center" indent="3"/>
    </xf>
    <xf numFmtId="0" fontId="16" fillId="5" borderId="7">
      <alignment horizontal="center" vertical="center" wrapText="1" readingOrder="1"/>
    </xf>
    <xf numFmtId="0" fontId="17" fillId="6" borderId="8">
      <alignment horizontal="left" vertical="center" wrapText="1" indent="1" readingOrder="1"/>
    </xf>
    <xf numFmtId="3" fontId="18" fillId="6" borderId="9">
      <alignment horizontal="right" vertical="center" indent="1"/>
    </xf>
    <xf numFmtId="0" fontId="19" fillId="0" borderId="3">
      <alignment horizontal="left" vertical="center" indent="1"/>
    </xf>
    <xf numFmtId="3" fontId="8" fillId="0" borderId="10">
      <alignment horizontal="right" vertical="center" indent="1"/>
    </xf>
  </cellStyleXfs>
  <cellXfs count="58">
    <xf numFmtId="0" fontId="0" fillId="0" borderId="0" xfId="0"/>
    <xf numFmtId="0" fontId="6" fillId="0" borderId="0" xfId="0" applyFont="1"/>
    <xf numFmtId="165" fontId="7" fillId="0" borderId="0" xfId="0" applyNumberFormat="1" applyFont="1" applyAlignment="1">
      <alignment vertical="center"/>
    </xf>
    <xf numFmtId="0" fontId="7" fillId="0" borderId="0" xfId="6" applyFont="1"/>
    <xf numFmtId="0" fontId="8" fillId="0" borderId="0" xfId="0" quotePrefix="1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11">
      <alignment horizontal="left" indent="2"/>
    </xf>
    <xf numFmtId="0" fontId="12" fillId="0" borderId="0" xfId="12" applyFont="1">
      <alignment horizontal="center" vertical="top" wrapText="1"/>
    </xf>
    <xf numFmtId="0" fontId="0" fillId="0" borderId="0" xfId="0" applyFont="1"/>
    <xf numFmtId="0" fontId="9" fillId="0" borderId="0" xfId="1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/>
    <xf numFmtId="0" fontId="13" fillId="0" borderId="0" xfId="0" applyFont="1" applyAlignment="1">
      <alignment vertical="top"/>
    </xf>
    <xf numFmtId="0" fontId="14" fillId="4" borderId="0" xfId="13">
      <alignment vertical="center"/>
    </xf>
    <xf numFmtId="0" fontId="14" fillId="4" borderId="0" xfId="13" applyAlignment="1">
      <alignment vertical="center"/>
    </xf>
    <xf numFmtId="0" fontId="7" fillId="4" borderId="0" xfId="14"/>
    <xf numFmtId="0" fontId="15" fillId="4" borderId="0" xfId="16" applyBorder="1" applyAlignment="1">
      <alignment horizontal="left" vertical="center" indent="2"/>
    </xf>
    <xf numFmtId="0" fontId="0" fillId="0" borderId="0" xfId="0" applyBorder="1"/>
    <xf numFmtId="0" fontId="15" fillId="4" borderId="4" xfId="16" applyBorder="1" applyAlignment="1">
      <alignment horizontal="left" vertical="center" indent="2"/>
    </xf>
    <xf numFmtId="0" fontId="15" fillId="4" borderId="2" xfId="16" applyBorder="1" applyAlignment="1">
      <alignment horizontal="left" vertical="center" indent="2"/>
    </xf>
    <xf numFmtId="0" fontId="15" fillId="4" borderId="3" xfId="16" applyBorder="1" applyAlignment="1">
      <alignment horizontal="left" vertical="center" indent="2"/>
    </xf>
    <xf numFmtId="0" fontId="15" fillId="4" borderId="5" xfId="16" applyBorder="1" applyAlignment="1">
      <alignment horizontal="left" vertical="center" indent="2"/>
    </xf>
    <xf numFmtId="0" fontId="15" fillId="4" borderId="6" xfId="16" applyBorder="1" applyAlignment="1">
      <alignment horizontal="left" vertical="center" indent="2"/>
    </xf>
    <xf numFmtId="0" fontId="7" fillId="0" borderId="0" xfId="15" applyBorder="1" applyAlignment="1"/>
    <xf numFmtId="0" fontId="16" fillId="5" borderId="7" xfId="17">
      <alignment horizontal="center" vertical="center" wrapText="1" readingOrder="1"/>
    </xf>
    <xf numFmtId="0" fontId="17" fillId="6" borderId="8" xfId="18">
      <alignment horizontal="left" vertical="center" wrapText="1" indent="1" readingOrder="1"/>
    </xf>
    <xf numFmtId="3" fontId="18" fillId="6" borderId="9" xfId="19">
      <alignment horizontal="right" vertical="center" indent="1"/>
    </xf>
    <xf numFmtId="164" fontId="18" fillId="6" borderId="9" xfId="19" applyNumberFormat="1">
      <alignment horizontal="right" vertical="center" indent="1"/>
    </xf>
    <xf numFmtId="0" fontId="17" fillId="6" borderId="8" xfId="18" applyFont="1" applyAlignment="1">
      <alignment horizontal="center" vertical="center" wrapText="1" readingOrder="1"/>
    </xf>
    <xf numFmtId="0" fontId="8" fillId="0" borderId="3" xfId="20" applyFont="1">
      <alignment horizontal="left" vertical="center" indent="1"/>
    </xf>
    <xf numFmtId="3" fontId="8" fillId="0" borderId="10" xfId="21" applyNumberFormat="1">
      <alignment horizontal="right" vertical="center" indent="1"/>
    </xf>
    <xf numFmtId="165" fontId="8" fillId="0" borderId="10" xfId="21" applyNumberFormat="1">
      <alignment horizontal="right" vertical="center" indent="1"/>
    </xf>
    <xf numFmtId="9" fontId="8" fillId="0" borderId="10" xfId="21" applyNumberFormat="1">
      <alignment horizontal="right" vertical="center" indent="1"/>
    </xf>
    <xf numFmtId="165" fontId="18" fillId="6" borderId="9" xfId="19" applyNumberFormat="1">
      <alignment horizontal="right" vertical="center" indent="1"/>
    </xf>
    <xf numFmtId="3" fontId="8" fillId="0" borderId="10" xfId="21">
      <alignment horizontal="right" vertical="center" indent="1"/>
    </xf>
    <xf numFmtId="0" fontId="15" fillId="4" borderId="3" xfId="16" applyBorder="1" applyAlignment="1">
      <alignment horizontal="left" vertical="center" indent="1"/>
    </xf>
    <xf numFmtId="9" fontId="18" fillId="6" borderId="9" xfId="19" applyNumberFormat="1">
      <alignment horizontal="right" vertical="center" indent="1"/>
    </xf>
    <xf numFmtId="0" fontId="1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17" fillId="6" borderId="8" xfId="18" applyAlignment="1">
      <alignment horizontal="center" vertical="center" wrapText="1" readingOrder="1"/>
    </xf>
    <xf numFmtId="0" fontId="16" fillId="5" borderId="11" xfId="17" applyBorder="1">
      <alignment horizontal="center" vertical="center" wrapText="1" readingOrder="1"/>
    </xf>
    <xf numFmtId="0" fontId="16" fillId="5" borderId="13" xfId="17" quotePrefix="1" applyBorder="1">
      <alignment horizontal="center" vertical="center" wrapText="1" readingOrder="1"/>
    </xf>
    <xf numFmtId="0" fontId="7" fillId="4" borderId="0" xfId="14"/>
    <xf numFmtId="0" fontId="7" fillId="0" borderId="2" xfId="0" applyFont="1" applyBorder="1" applyAlignment="1">
      <alignment horizontal="left" vertical="center" wrapText="1"/>
    </xf>
    <xf numFmtId="0" fontId="7" fillId="0" borderId="2" xfId="15" applyAlignment="1">
      <alignment horizontal="left" vertical="top" wrapText="1"/>
    </xf>
    <xf numFmtId="0" fontId="7" fillId="0" borderId="0" xfId="6" applyFont="1" applyAlignment="1">
      <alignment horizontal="left" wrapText="1"/>
    </xf>
    <xf numFmtId="0" fontId="7" fillId="0" borderId="2" xfId="15" applyAlignment="1">
      <alignment vertical="top" wrapText="1"/>
    </xf>
    <xf numFmtId="0" fontId="16" fillId="5" borderId="7" xfId="17">
      <alignment horizontal="center" vertical="center" wrapText="1" readingOrder="1"/>
    </xf>
    <xf numFmtId="0" fontId="16" fillId="5" borderId="14" xfId="17" applyBorder="1">
      <alignment horizontal="center" vertical="center" wrapText="1" readingOrder="1"/>
    </xf>
    <xf numFmtId="0" fontId="16" fillId="5" borderId="15" xfId="17" applyBorder="1">
      <alignment horizontal="center" vertical="center" wrapText="1" readingOrder="1"/>
    </xf>
    <xf numFmtId="0" fontId="16" fillId="5" borderId="11" xfId="17" applyBorder="1" applyAlignment="1">
      <alignment horizontal="center" vertical="center" wrapText="1" readingOrder="1"/>
    </xf>
    <xf numFmtId="0" fontId="16" fillId="5" borderId="13" xfId="17" applyBorder="1" applyAlignment="1">
      <alignment horizontal="center" vertical="center" wrapText="1" readingOrder="1"/>
    </xf>
    <xf numFmtId="0" fontId="16" fillId="5" borderId="12" xfId="17" applyBorder="1" applyAlignment="1">
      <alignment horizontal="center" vertical="center" wrapText="1" readingOrder="1"/>
    </xf>
    <xf numFmtId="0" fontId="3" fillId="0" borderId="0" xfId="6" applyFont="1" applyAlignment="1">
      <alignment horizontal="left" wrapText="1"/>
    </xf>
    <xf numFmtId="0" fontId="7" fillId="4" borderId="0" xfId="0" applyFont="1" applyFill="1" applyAlignment="1">
      <alignment horizontal="justify" wrapText="1"/>
    </xf>
  </cellXfs>
  <cellStyles count="22">
    <cellStyle name="20% - Accent1" xfId="1" xr:uid="{00000000-0005-0000-0000-000000000000}"/>
    <cellStyle name="20% - Cor1" xfId="2" xr:uid="{00000000-0005-0000-0000-000001000000}"/>
    <cellStyle name="CGE2021-Titulo" xfId="10" xr:uid="{A06E0D44-E12E-4413-9551-E05BA8B0C294}"/>
    <cellStyle name="Comma 4" xfId="3" xr:uid="{00000000-0005-0000-0000-000002000000}"/>
    <cellStyle name="Currency [0] 2" xfId="4" xr:uid="{00000000-0005-0000-0000-000003000000}"/>
    <cellStyle name="Normal" xfId="0" builtinId="0"/>
    <cellStyle name="Normal 10 10" xfId="5" xr:uid="{00000000-0005-0000-0000-000006000000}"/>
    <cellStyle name="Normal 2" xfId="6" xr:uid="{00000000-0005-0000-0000-000007000000}"/>
    <cellStyle name="Normal 2 14" xfId="7" xr:uid="{00000000-0005-0000-0000-000008000000}"/>
    <cellStyle name="Normal 2 3" xfId="8" xr:uid="{00000000-0005-0000-0000-000009000000}"/>
    <cellStyle name="Normal 67" xfId="9" xr:uid="{00000000-0005-0000-0000-00000A000000}"/>
    <cellStyle name="OE_Cabecalho_Tabela" xfId="17" xr:uid="{1A91ADE0-F611-4B2D-A3D3-F2480E806EC8}"/>
    <cellStyle name="OE_Conteudo_cinza" xfId="18" xr:uid="{18E6CABA-9572-4E22-A32D-3E18543CAE8F}"/>
    <cellStyle name="OE_Conteudo_Nun_cinza" xfId="19" xr:uid="{3B9CA4C4-8699-4DBE-87C8-FE50880A626E}"/>
    <cellStyle name="OE_conteudo1 Bold" xfId="20" xr:uid="{D80DEB5B-3558-4101-83F9-B40CC4D50807}"/>
    <cellStyle name="OE_conteudo111" xfId="16" xr:uid="{8DCE8DF3-09CA-4F94-B265-93D0F86B4107}"/>
    <cellStyle name="OE_ConteudoNumero" xfId="21" xr:uid="{66197EE2-24B5-484C-8372-5D1942553DBC}"/>
    <cellStyle name="OE_Fonte_limite" xfId="15" xr:uid="{60325B4A-D9D3-47EB-86BD-68A631A315F0}"/>
    <cellStyle name="OE_IndiceQ" xfId="11" xr:uid="{CBA6D48D-51CF-42BB-82E7-594967F13E80}"/>
    <cellStyle name="OE_LegQuadro" xfId="13" xr:uid="{43BF7270-DFA0-4107-ADBA-738F462D7598}"/>
    <cellStyle name="OE_TituloIndice" xfId="12" xr:uid="{00D99F60-1662-4CAC-932B-B6F9E4A35EA2}"/>
    <cellStyle name="OE_unidades" xfId="14" xr:uid="{2DC2FAA0-8097-404E-B98F-BA2F4DF61CC8}"/>
  </cellStyles>
  <dxfs count="0"/>
  <tableStyles count="0" defaultTableStyle="TableStyleMedium2" defaultPivotStyle="PivotStyleLight16"/>
  <colors>
    <mruColors>
      <color rgb="FF0035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9563100</xdr:colOff>
      <xdr:row>1</xdr:row>
      <xdr:rowOff>390525</xdr:rowOff>
    </xdr:from>
    <xdr:to>
      <xdr:col>2</xdr:col>
      <xdr:colOff>1104350</xdr:colOff>
      <xdr:row>2</xdr:row>
      <xdr:rowOff>1204836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93056BB-83AA-41DA-A5AF-7092A6412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581025"/>
          <a:ext cx="2237825" cy="1252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12829</xdr:colOff>
      <xdr:row>0</xdr:row>
      <xdr:rowOff>180975</xdr:rowOff>
    </xdr:from>
    <xdr:to>
      <xdr:col>3</xdr:col>
      <xdr:colOff>2700</xdr:colOff>
      <xdr:row>0</xdr:row>
      <xdr:rowOff>1105084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90FC751A-A0C2-4E01-BB83-18A14104D4FB}"/>
            </a:ext>
          </a:extLst>
        </xdr:cNvPr>
        <xdr:cNvGrpSpPr/>
      </xdr:nvGrpSpPr>
      <xdr:grpSpPr>
        <a:xfrm>
          <a:off x="517654" y="180975"/>
          <a:ext cx="6943121" cy="924109"/>
          <a:chOff x="571500" y="161925"/>
          <a:chExt cx="6898800" cy="924109"/>
        </a:xfrm>
      </xdr:grpSpPr>
      <xdr:sp macro="" textlink="">
        <xdr:nvSpPr>
          <xdr:cNvPr id="8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003F119-40C4-4FD0-A296-BE8145583F67}"/>
              </a:ext>
            </a:extLst>
          </xdr:cNvPr>
          <xdr:cNvSpPr/>
        </xdr:nvSpPr>
        <xdr:spPr>
          <a:xfrm>
            <a:off x="6591300" y="361950"/>
            <a:ext cx="879000" cy="4762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4F09E880-2CDF-43FC-9C9B-44533792F1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1500" y="161925"/>
            <a:ext cx="1651145" cy="92410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40800</xdr:colOff>
      <xdr:row>0</xdr:row>
      <xdr:rowOff>1171575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C4B97E26-8503-4715-8D31-688C71A9A428}"/>
            </a:ext>
          </a:extLst>
        </xdr:cNvPr>
        <xdr:cNvGrpSpPr/>
      </xdr:nvGrpSpPr>
      <xdr:grpSpPr>
        <a:xfrm>
          <a:off x="0" y="0"/>
          <a:ext cx="7384575" cy="1171575"/>
          <a:chOff x="0" y="0"/>
          <a:chExt cx="7413150" cy="1171575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8FE0CDD6-8739-4875-97E4-EEAD2BC75C99}"/>
              </a:ext>
            </a:extLst>
          </xdr:cNvPr>
          <xdr:cNvGrpSpPr/>
        </xdr:nvGrpSpPr>
        <xdr:grpSpPr>
          <a:xfrm>
            <a:off x="514350" y="180975"/>
            <a:ext cx="6898800" cy="924109"/>
            <a:chOff x="571500" y="161925"/>
            <a:chExt cx="6898800" cy="924109"/>
          </a:xfrm>
        </xdr:grpSpPr>
        <xdr:sp macro="" textlink="">
          <xdr:nvSpPr>
            <xdr:cNvPr id="13" name="Seta para a esquerda 4" descr="Índice" title="Índice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90B3CE4A-63D0-429E-AFB4-B6870B63F194}"/>
                </a:ext>
              </a:extLst>
            </xdr:cNvPr>
            <xdr:cNvSpPr/>
          </xdr:nvSpPr>
          <xdr:spPr>
            <a:xfrm>
              <a:off x="6591300" y="361950"/>
              <a:ext cx="879000" cy="476250"/>
            </a:xfrm>
            <a:prstGeom prst="leftArrow">
              <a:avLst>
                <a:gd name="adj1" fmla="val 44377"/>
                <a:gd name="adj2" fmla="val 42456"/>
              </a:avLst>
            </a:prstGeom>
            <a:solidFill>
              <a:srgbClr val="0035BA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PT" sz="1100">
                  <a:latin typeface="+mn-lt"/>
                  <a:ea typeface="Verdana" panose="020B0604030504040204" pitchFamily="34" charset="0"/>
                </a:rPr>
                <a:t>Índice</a:t>
              </a:r>
            </a:p>
          </xdr:txBody>
        </xdr:sp>
        <xdr:pic>
          <xdr:nvPicPr>
            <xdr:cNvPr id="14" name="Imagem 13">
              <a:extLst>
                <a:ext uri="{FF2B5EF4-FFF2-40B4-BE49-F238E27FC236}">
                  <a16:creationId xmlns:a16="http://schemas.microsoft.com/office/drawing/2014/main" id="{E2BDC17E-9A9C-4ACC-A048-44208121D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71500" y="161925"/>
              <a:ext cx="1651145" cy="924109"/>
            </a:xfrm>
            <a:prstGeom prst="rect">
              <a:avLst/>
            </a:prstGeom>
          </xdr:spPr>
        </xdr:pic>
      </xdr:grp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8FAFC27C-9A38-457B-918C-F99A722ED2E8}"/>
              </a:ext>
            </a:extLst>
          </xdr:cNvPr>
          <xdr:cNvSpPr/>
        </xdr:nvSpPr>
        <xdr:spPr>
          <a:xfrm>
            <a:off x="0" y="0"/>
            <a:ext cx="409575" cy="1171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513028</xdr:colOff>
      <xdr:row>0</xdr:row>
      <xdr:rowOff>180975</xdr:rowOff>
    </xdr:from>
    <xdr:to>
      <xdr:col>4</xdr:col>
      <xdr:colOff>240825</xdr:colOff>
      <xdr:row>0</xdr:row>
      <xdr:rowOff>1105084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9FE3DF58-425C-4553-8366-7AB6EB1F6E77}"/>
            </a:ext>
          </a:extLst>
        </xdr:cNvPr>
        <xdr:cNvGrpSpPr/>
      </xdr:nvGrpSpPr>
      <xdr:grpSpPr>
        <a:xfrm>
          <a:off x="513028" y="180975"/>
          <a:ext cx="6881072" cy="924109"/>
          <a:chOff x="571500" y="161925"/>
          <a:chExt cx="6898800" cy="924109"/>
        </a:xfrm>
      </xdr:grpSpPr>
      <xdr:sp macro="" textlink="">
        <xdr:nvSpPr>
          <xdr:cNvPr id="18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4627DD4A-483F-42E9-8E0B-61DBC12D9733}"/>
              </a:ext>
            </a:extLst>
          </xdr:cNvPr>
          <xdr:cNvSpPr/>
        </xdr:nvSpPr>
        <xdr:spPr>
          <a:xfrm>
            <a:off x="6591300" y="361950"/>
            <a:ext cx="879000" cy="4762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19" name="Imagem 18">
            <a:extLst>
              <a:ext uri="{FF2B5EF4-FFF2-40B4-BE49-F238E27FC236}">
                <a16:creationId xmlns:a16="http://schemas.microsoft.com/office/drawing/2014/main" id="{C524E943-6A55-4950-A080-C1B86BA6BE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1500" y="161925"/>
            <a:ext cx="1651145" cy="92410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513028</xdr:colOff>
      <xdr:row>0</xdr:row>
      <xdr:rowOff>180975</xdr:rowOff>
    </xdr:from>
    <xdr:to>
      <xdr:col>4</xdr:col>
      <xdr:colOff>583725</xdr:colOff>
      <xdr:row>0</xdr:row>
      <xdr:rowOff>1105084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AA56E952-1BA5-4156-A5C7-80B448C61B80}"/>
            </a:ext>
          </a:extLst>
        </xdr:cNvPr>
        <xdr:cNvGrpSpPr/>
      </xdr:nvGrpSpPr>
      <xdr:grpSpPr>
        <a:xfrm>
          <a:off x="513028" y="180975"/>
          <a:ext cx="6881072" cy="924109"/>
          <a:chOff x="571500" y="161925"/>
          <a:chExt cx="6898800" cy="924109"/>
        </a:xfrm>
      </xdr:grpSpPr>
      <xdr:sp macro="" textlink="">
        <xdr:nvSpPr>
          <xdr:cNvPr id="13" name="Seta para a esquerda 4" descr="Índice" title="Índice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19B7B7B-2F07-4B47-BA7D-AAD2DDF97041}"/>
              </a:ext>
            </a:extLst>
          </xdr:cNvPr>
          <xdr:cNvSpPr/>
        </xdr:nvSpPr>
        <xdr:spPr>
          <a:xfrm>
            <a:off x="6591300" y="361950"/>
            <a:ext cx="879000" cy="476250"/>
          </a:xfrm>
          <a:prstGeom prst="leftArrow">
            <a:avLst>
              <a:gd name="adj1" fmla="val 44377"/>
              <a:gd name="adj2" fmla="val 42456"/>
            </a:avLst>
          </a:prstGeom>
          <a:solidFill>
            <a:srgbClr val="0035B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PT" sz="1100">
                <a:latin typeface="+mn-lt"/>
                <a:ea typeface="Verdana" panose="020B0604030504040204" pitchFamily="34" charset="0"/>
              </a:rPr>
              <a:t>Índice</a:t>
            </a:r>
          </a:p>
        </xdr:txBody>
      </xdr:sp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DFC2D702-A029-4BFD-8A32-C2574750B1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1500" y="161925"/>
            <a:ext cx="1651145" cy="924109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802800</xdr:colOff>
      <xdr:row>0</xdr:row>
      <xdr:rowOff>1171575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4F5AF27A-E33C-47FC-985F-593D7882C2E9}"/>
            </a:ext>
          </a:extLst>
        </xdr:cNvPr>
        <xdr:cNvGrpSpPr/>
      </xdr:nvGrpSpPr>
      <xdr:grpSpPr>
        <a:xfrm>
          <a:off x="0" y="0"/>
          <a:ext cx="7413150" cy="1171575"/>
          <a:chOff x="0" y="0"/>
          <a:chExt cx="7413150" cy="1171575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5271D600-A322-40DC-89A6-BA786BC71842}"/>
              </a:ext>
            </a:extLst>
          </xdr:cNvPr>
          <xdr:cNvGrpSpPr/>
        </xdr:nvGrpSpPr>
        <xdr:grpSpPr>
          <a:xfrm>
            <a:off x="514350" y="180975"/>
            <a:ext cx="6898800" cy="924109"/>
            <a:chOff x="571500" y="161925"/>
            <a:chExt cx="6898800" cy="924109"/>
          </a:xfrm>
        </xdr:grpSpPr>
        <xdr:sp macro="" textlink="">
          <xdr:nvSpPr>
            <xdr:cNvPr id="8" name="Seta para a esquerda 4" descr="Índice" title="Índice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AF648A37-8727-43B4-92D1-27CFE3562F5B}"/>
                </a:ext>
              </a:extLst>
            </xdr:cNvPr>
            <xdr:cNvSpPr/>
          </xdr:nvSpPr>
          <xdr:spPr>
            <a:xfrm>
              <a:off x="6591300" y="361950"/>
              <a:ext cx="879000" cy="476250"/>
            </a:xfrm>
            <a:prstGeom prst="leftArrow">
              <a:avLst>
                <a:gd name="adj1" fmla="val 44377"/>
                <a:gd name="adj2" fmla="val 42456"/>
              </a:avLst>
            </a:prstGeom>
            <a:solidFill>
              <a:srgbClr val="0035BA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PT" sz="1100">
                  <a:latin typeface="+mn-lt"/>
                  <a:ea typeface="Verdana" panose="020B0604030504040204" pitchFamily="34" charset="0"/>
                </a:rPr>
                <a:t>Índice</a:t>
              </a:r>
            </a:p>
          </xdr:txBody>
        </xdr:sp>
        <xdr:pic>
          <xdr:nvPicPr>
            <xdr:cNvPr id="9" name="Imagem 8">
              <a:extLst>
                <a:ext uri="{FF2B5EF4-FFF2-40B4-BE49-F238E27FC236}">
                  <a16:creationId xmlns:a16="http://schemas.microsoft.com/office/drawing/2014/main" id="{1CA5C408-4B6C-4132-A1A5-55F809F1D2D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71500" y="161925"/>
              <a:ext cx="1651145" cy="924109"/>
            </a:xfrm>
            <a:prstGeom prst="rect">
              <a:avLst/>
            </a:prstGeom>
          </xdr:spPr>
        </xdr:pic>
      </xdr:grpSp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03259CE8-076F-4B54-A9BF-EB25A8DCB77B}"/>
              </a:ext>
            </a:extLst>
          </xdr:cNvPr>
          <xdr:cNvSpPr/>
        </xdr:nvSpPr>
        <xdr:spPr>
          <a:xfrm>
            <a:off x="0" y="0"/>
            <a:ext cx="409575" cy="1171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1650525</xdr:colOff>
      <xdr:row>0</xdr:row>
      <xdr:rowOff>1171575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436B6EF2-55F1-4D7A-9000-71AD88DBAFF4}"/>
            </a:ext>
          </a:extLst>
        </xdr:cNvPr>
        <xdr:cNvGrpSpPr/>
      </xdr:nvGrpSpPr>
      <xdr:grpSpPr>
        <a:xfrm>
          <a:off x="0" y="0"/>
          <a:ext cx="7470300" cy="1171575"/>
          <a:chOff x="0" y="0"/>
          <a:chExt cx="7413150" cy="1171575"/>
        </a:xfrm>
      </xdr:grpSpPr>
      <xdr:grpSp>
        <xdr:nvGrpSpPr>
          <xdr:cNvPr id="13" name="Agrupar 12">
            <a:extLst>
              <a:ext uri="{FF2B5EF4-FFF2-40B4-BE49-F238E27FC236}">
                <a16:creationId xmlns:a16="http://schemas.microsoft.com/office/drawing/2014/main" id="{451BC3EE-CCF0-4DB5-84B1-5C956F50820D}"/>
              </a:ext>
            </a:extLst>
          </xdr:cNvPr>
          <xdr:cNvGrpSpPr/>
        </xdr:nvGrpSpPr>
        <xdr:grpSpPr>
          <a:xfrm>
            <a:off x="514350" y="180975"/>
            <a:ext cx="6898800" cy="924109"/>
            <a:chOff x="571500" y="161925"/>
            <a:chExt cx="6898800" cy="924109"/>
          </a:xfrm>
        </xdr:grpSpPr>
        <xdr:sp macro="" textlink="">
          <xdr:nvSpPr>
            <xdr:cNvPr id="15" name="Seta para a esquerda 4" descr="Índice" title="Índice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C085B01E-E847-462B-8700-4B22D86035C4}"/>
                </a:ext>
              </a:extLst>
            </xdr:cNvPr>
            <xdr:cNvSpPr/>
          </xdr:nvSpPr>
          <xdr:spPr>
            <a:xfrm>
              <a:off x="6591300" y="361950"/>
              <a:ext cx="879000" cy="476250"/>
            </a:xfrm>
            <a:prstGeom prst="leftArrow">
              <a:avLst>
                <a:gd name="adj1" fmla="val 44377"/>
                <a:gd name="adj2" fmla="val 42456"/>
              </a:avLst>
            </a:prstGeom>
            <a:solidFill>
              <a:srgbClr val="0035BA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PT" sz="1100">
                  <a:latin typeface="+mn-lt"/>
                  <a:ea typeface="Verdana" panose="020B0604030504040204" pitchFamily="34" charset="0"/>
                </a:rPr>
                <a:t>Índice</a:t>
              </a:r>
            </a:p>
          </xdr:txBody>
        </xdr:sp>
        <xdr:pic>
          <xdr:nvPicPr>
            <xdr:cNvPr id="16" name="Imagem 15">
              <a:extLst>
                <a:ext uri="{FF2B5EF4-FFF2-40B4-BE49-F238E27FC236}">
                  <a16:creationId xmlns:a16="http://schemas.microsoft.com/office/drawing/2014/main" id="{DBBAB315-129F-4A23-9548-1C6F2F34DFA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71500" y="161925"/>
              <a:ext cx="1651145" cy="924109"/>
            </a:xfrm>
            <a:prstGeom prst="rect">
              <a:avLst/>
            </a:prstGeom>
          </xdr:spPr>
        </xdr:pic>
      </xdr:grpSp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id="{4833D7BF-DC66-4B62-BDAB-B5BF20887694}"/>
              </a:ext>
            </a:extLst>
          </xdr:cNvPr>
          <xdr:cNvSpPr/>
        </xdr:nvSpPr>
        <xdr:spPr>
          <a:xfrm>
            <a:off x="0" y="0"/>
            <a:ext cx="409575" cy="1171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612300</xdr:colOff>
      <xdr:row>0</xdr:row>
      <xdr:rowOff>1168400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CB4DD70E-045F-4AEB-BEBA-56B5C054E6FC}"/>
            </a:ext>
          </a:extLst>
        </xdr:cNvPr>
        <xdr:cNvGrpSpPr/>
      </xdr:nvGrpSpPr>
      <xdr:grpSpPr>
        <a:xfrm>
          <a:off x="0" y="0"/>
          <a:ext cx="7413150" cy="1168400"/>
          <a:chOff x="0" y="0"/>
          <a:chExt cx="7413150" cy="1171575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8BA07E9C-6770-49AB-B894-E67C1B9258D6}"/>
              </a:ext>
            </a:extLst>
          </xdr:cNvPr>
          <xdr:cNvGrpSpPr/>
        </xdr:nvGrpSpPr>
        <xdr:grpSpPr>
          <a:xfrm>
            <a:off x="514350" y="180975"/>
            <a:ext cx="6898800" cy="924109"/>
            <a:chOff x="571500" y="161925"/>
            <a:chExt cx="6898800" cy="924109"/>
          </a:xfrm>
        </xdr:grpSpPr>
        <xdr:sp macro="" textlink="">
          <xdr:nvSpPr>
            <xdr:cNvPr id="13" name="Seta para a esquerda 4" descr="Índice" title="Índice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B61D460F-EE7E-43DD-861F-9C4A8C84AF9D}"/>
                </a:ext>
              </a:extLst>
            </xdr:cNvPr>
            <xdr:cNvSpPr/>
          </xdr:nvSpPr>
          <xdr:spPr>
            <a:xfrm>
              <a:off x="6591300" y="361950"/>
              <a:ext cx="879000" cy="476250"/>
            </a:xfrm>
            <a:prstGeom prst="leftArrow">
              <a:avLst>
                <a:gd name="adj1" fmla="val 44377"/>
                <a:gd name="adj2" fmla="val 42456"/>
              </a:avLst>
            </a:prstGeom>
            <a:solidFill>
              <a:srgbClr val="0035BA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PT" sz="1100">
                  <a:latin typeface="+mn-lt"/>
                  <a:ea typeface="Verdana" panose="020B0604030504040204" pitchFamily="34" charset="0"/>
                </a:rPr>
                <a:t>Índice</a:t>
              </a:r>
            </a:p>
          </xdr:txBody>
        </xdr:sp>
        <xdr:pic>
          <xdr:nvPicPr>
            <xdr:cNvPr id="14" name="Imagem 13">
              <a:extLst>
                <a:ext uri="{FF2B5EF4-FFF2-40B4-BE49-F238E27FC236}">
                  <a16:creationId xmlns:a16="http://schemas.microsoft.com/office/drawing/2014/main" id="{4FF6B5AF-F6A3-42A4-BCD6-F3746A77B37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71500" y="161925"/>
              <a:ext cx="1651145" cy="924109"/>
            </a:xfrm>
            <a:prstGeom prst="rect">
              <a:avLst/>
            </a:prstGeom>
          </xdr:spPr>
        </xdr:pic>
      </xdr:grp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755EF1F3-3A16-458B-8B64-5811E6657FEE}"/>
              </a:ext>
            </a:extLst>
          </xdr:cNvPr>
          <xdr:cNvSpPr/>
        </xdr:nvSpPr>
        <xdr:spPr>
          <a:xfrm>
            <a:off x="0" y="0"/>
            <a:ext cx="409575" cy="1171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PT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0035BA"/>
    <pageSetUpPr fitToPage="1"/>
  </sheetPr>
  <dimension ref="A1:D20"/>
  <sheetViews>
    <sheetView showGridLines="0" workbookViewId="0">
      <selection activeCell="B5" sqref="B5"/>
    </sheetView>
  </sheetViews>
  <sheetFormatPr defaultColWidth="0" defaultRowHeight="15" zeroHeight="1"/>
  <cols>
    <col min="1" max="1" width="5.7109375" customWidth="1"/>
    <col min="2" max="2" width="160.42578125" customWidth="1"/>
    <col min="3" max="3" width="22.140625" customWidth="1"/>
    <col min="4" max="16384" width="9.140625" hidden="1"/>
  </cols>
  <sheetData>
    <row r="1" spans="1:4" s="11" customFormat="1" ht="15" customHeight="1"/>
    <row r="2" spans="1:4" s="13" customFormat="1" ht="35.1" customHeight="1">
      <c r="A2" s="10"/>
      <c r="B2" s="10"/>
      <c r="C2" s="12"/>
      <c r="D2" s="12"/>
    </row>
    <row r="3" spans="1:4" s="11" customFormat="1" ht="152.25" customHeight="1">
      <c r="A3" s="10"/>
      <c r="B3" s="10" t="s">
        <v>60</v>
      </c>
    </row>
    <row r="4" spans="1:4" s="11" customFormat="1" ht="15" customHeight="1"/>
    <row r="5" spans="1:4" ht="18" customHeight="1">
      <c r="B5" s="9" t="str">
        <f>'Quadro 2.1'!B2</f>
        <v>Quadro 2.1. Domínios de intervenção</v>
      </c>
      <c r="C5" s="1"/>
    </row>
    <row r="6" spans="1:4">
      <c r="B6" s="9" t="str">
        <f>'Quadro 2.2. '!B2</f>
        <v>Quadro 2.2. Distribuição de recursos humanos por Inspeção em 2022</v>
      </c>
      <c r="C6" s="1"/>
    </row>
    <row r="7" spans="1:4">
      <c r="B7" s="9" t="str">
        <f>'Quadro 2.3'!B2</f>
        <v>Quadro 2.3. Distribuição de recursos financeiros por Inspeção em 2022</v>
      </c>
      <c r="C7" s="1"/>
    </row>
    <row r="8" spans="1:4">
      <c r="B8" s="9" t="str">
        <f>'Quadro 3.1.'!B2</f>
        <v>Quadro 3.1. Número de auditorias/inspeções por órgão de controlo em 2022</v>
      </c>
      <c r="C8" s="1"/>
    </row>
    <row r="9" spans="1:4">
      <c r="B9" s="9" t="str">
        <f>'Quadro 3.2.'!B2</f>
        <v>Quadro 3.2. Impacto financeiro global da atividade de controlo por inspeção/setor: 2021-2022</v>
      </c>
      <c r="C9" s="1"/>
    </row>
    <row r="10" spans="1:4">
      <c r="B10" s="9" t="str">
        <f>'Quadro 3.3.'!B2</f>
        <v>Quadro 3.3. Número de auditorias/inspeções por setores institucionais: 2021-2022</v>
      </c>
      <c r="C10" s="1"/>
    </row>
    <row r="11" spans="1:4">
      <c r="B11" s="9" t="str">
        <f>'Quadro 3.4.'!B2</f>
        <v>Quadro 3.4. Número de entidades e auditorias/inspeções em 2022 por Ministério: Administração Central, Setor Empresarial do Estado e entidades privadas</v>
      </c>
      <c r="C11" s="1"/>
    </row>
    <row r="12" spans="1:4">
      <c r="B12" s="14"/>
    </row>
    <row r="13" spans="1:4"/>
    <row r="14" spans="1:4" hidden="1"/>
    <row r="15" spans="1:4" hidden="1"/>
    <row r="16" spans="1:4" hidden="1"/>
    <row r="17" hidden="1"/>
    <row r="18" hidden="1"/>
    <row r="19" hidden="1"/>
    <row r="20" hidden="1"/>
  </sheetData>
  <hyperlinks>
    <hyperlink ref="B5" location="'Quadro 2.1'!A1" display="'Quadro 2.1'!A1" xr:uid="{00000000-0004-0000-0000-000000000000}"/>
    <hyperlink ref="B8" location="'Quadro 3.1.'!A1" display="'Quadro 3.1.'!A1" xr:uid="{00000000-0004-0000-0000-000001000000}"/>
    <hyperlink ref="B9" location="'Quadro 3.2.'!A1" display="'Quadro 3.2.'!A1" xr:uid="{00000000-0004-0000-0000-000002000000}"/>
    <hyperlink ref="B10" location="'Quadro 3.3.'!A1" display="'Quadro 3.3.'!A1" xr:uid="{00000000-0004-0000-0000-000003000000}"/>
    <hyperlink ref="B11" location="'Quadro 3.4.'!A1" display="'Quadro 3.4.'!A1" xr:uid="{00000000-0004-0000-0000-000004000000}"/>
    <hyperlink ref="B6" location="'Quadro 2.2. '!A1" display="'Quadro 2.2. '!A1" xr:uid="{00000000-0004-0000-0000-000005000000}"/>
    <hyperlink ref="B7" location="'Quadro 2.3'!A1" display="'Quadro 2.3'!A1" xr:uid="{00000000-0004-0000-0000-000006000000}"/>
  </hyperlinks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rgb="FF0035BA"/>
  </sheetPr>
  <dimension ref="A1:P14"/>
  <sheetViews>
    <sheetView showGridLines="0" zoomScaleNormal="100" workbookViewId="0"/>
  </sheetViews>
  <sheetFormatPr defaultColWidth="0" defaultRowHeight="15" zeroHeight="1"/>
  <cols>
    <col min="1" max="1" width="7.5703125" customWidth="1"/>
    <col min="2" max="2" width="50.5703125" customWidth="1"/>
    <col min="3" max="3" width="53.7109375" bestFit="1" customWidth="1"/>
    <col min="4" max="4" width="9.140625" customWidth="1"/>
    <col min="5" max="7" width="9.140625" hidden="1" customWidth="1"/>
    <col min="8" max="10" width="9.5703125" hidden="1" customWidth="1"/>
    <col min="11" max="15" width="3.85546875" hidden="1" customWidth="1"/>
    <col min="16" max="16" width="12.28515625" hidden="1" customWidth="1"/>
    <col min="17" max="16384" width="9.140625" hidden="1"/>
  </cols>
  <sheetData>
    <row r="1" spans="1:10" s="11" customFormat="1" ht="99.95" customHeight="1">
      <c r="A1" s="40"/>
    </row>
    <row r="2" spans="1:10" s="13" customFormat="1" ht="17.25">
      <c r="B2" s="16" t="s">
        <v>97</v>
      </c>
      <c r="C2" s="17"/>
      <c r="D2" s="17"/>
      <c r="E2" s="17"/>
      <c r="F2" s="17"/>
      <c r="G2" s="12"/>
      <c r="H2" s="12"/>
      <c r="J2" s="11"/>
    </row>
    <row r="3" spans="1:10" s="18" customFormat="1" ht="11.25">
      <c r="B3" s="45"/>
      <c r="C3" s="45"/>
      <c r="D3" s="45"/>
      <c r="E3" s="45"/>
      <c r="F3" s="45"/>
      <c r="G3" s="45"/>
      <c r="H3" s="45"/>
    </row>
    <row r="4" spans="1:10">
      <c r="B4" s="21" t="s">
        <v>67</v>
      </c>
      <c r="C4" s="22" t="s">
        <v>1</v>
      </c>
      <c r="D4" s="20"/>
      <c r="E4" s="20"/>
      <c r="F4" s="20"/>
    </row>
    <row r="5" spans="1:10">
      <c r="B5" s="23" t="s">
        <v>68</v>
      </c>
      <c r="C5" s="19" t="s">
        <v>2</v>
      </c>
      <c r="D5" s="20"/>
      <c r="E5" s="20"/>
      <c r="F5" s="20"/>
    </row>
    <row r="6" spans="1:10">
      <c r="B6" s="23" t="s">
        <v>69</v>
      </c>
      <c r="C6" s="19" t="s">
        <v>3</v>
      </c>
      <c r="D6" s="20"/>
      <c r="E6" s="20"/>
      <c r="F6" s="20"/>
    </row>
    <row r="7" spans="1:10">
      <c r="B7" s="23" t="s">
        <v>70</v>
      </c>
      <c r="C7" s="19" t="s">
        <v>61</v>
      </c>
      <c r="D7" s="20"/>
      <c r="E7" s="20"/>
      <c r="F7" s="20"/>
    </row>
    <row r="8" spans="1:10">
      <c r="B8" s="24" t="s">
        <v>71</v>
      </c>
      <c r="C8" s="25" t="s">
        <v>62</v>
      </c>
      <c r="D8" s="20"/>
      <c r="E8" s="20"/>
      <c r="F8" s="20"/>
    </row>
    <row r="9" spans="1:10" ht="84.75" customHeight="1">
      <c r="B9" s="46" t="s">
        <v>99</v>
      </c>
      <c r="C9" s="46"/>
      <c r="D9" s="20"/>
      <c r="E9" s="20"/>
      <c r="F9" s="20"/>
    </row>
    <row r="10" spans="1:10" s="11" customFormat="1">
      <c r="B10" s="26" t="s">
        <v>100</v>
      </c>
      <c r="C10" s="26"/>
      <c r="D10" s="26"/>
      <c r="E10" s="26"/>
      <c r="F10" s="26"/>
      <c r="G10" s="26"/>
      <c r="H10" s="26"/>
      <c r="I10" s="7"/>
    </row>
    <row r="11" spans="1:10"/>
    <row r="12" spans="1:10" hidden="1"/>
    <row r="13" spans="1:10" hidden="1"/>
    <row r="14" spans="1:10" hidden="1"/>
  </sheetData>
  <mergeCells count="2">
    <mergeCell ref="B3:H3"/>
    <mergeCell ref="B9:C9"/>
  </mergeCells>
  <pageMargins left="0.7" right="0.7" top="0.75" bottom="0.75" header="0.3" footer="0.3"/>
  <pageSetup paperSize="2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rgb="FF0035BA"/>
  </sheetPr>
  <dimension ref="A1:IU65539"/>
  <sheetViews>
    <sheetView showGridLines="0" zoomScaleNormal="100" workbookViewId="0"/>
  </sheetViews>
  <sheetFormatPr defaultColWidth="0" defaultRowHeight="15" zeroHeight="1"/>
  <cols>
    <col min="1" max="1" width="7.7109375" customWidth="1"/>
    <col min="2" max="2" width="70.7109375" customWidth="1"/>
    <col min="3" max="5" width="15.85546875" customWidth="1"/>
    <col min="6" max="6" width="9.140625" customWidth="1"/>
    <col min="7" max="8" width="9.140625" hidden="1" customWidth="1"/>
    <col min="9" max="15" width="4.7109375" hidden="1" customWidth="1"/>
    <col min="16" max="16" width="12.28515625" hidden="1" customWidth="1"/>
    <col min="17" max="255" width="9.140625" hidden="1" customWidth="1"/>
    <col min="256" max="16384" width="33" hidden="1"/>
  </cols>
  <sheetData>
    <row r="1" spans="1:16" s="11" customFormat="1" ht="99.95" customHeight="1">
      <c r="A1" s="40"/>
    </row>
    <row r="2" spans="1:16" s="13" customFormat="1" ht="17.25">
      <c r="B2" s="16" t="s">
        <v>98</v>
      </c>
      <c r="C2" s="17"/>
      <c r="D2" s="17"/>
      <c r="E2" s="17"/>
      <c r="F2" s="17"/>
      <c r="G2" s="12"/>
      <c r="H2" s="12"/>
      <c r="J2" s="11"/>
      <c r="P2" s="13" t="s">
        <v>0</v>
      </c>
    </row>
    <row r="3" spans="1:16" s="18" customFormat="1" ht="11.25">
      <c r="B3" s="45"/>
      <c r="C3" s="45"/>
      <c r="D3" s="45"/>
      <c r="E3" s="45"/>
      <c r="F3" s="45"/>
      <c r="G3" s="45"/>
      <c r="H3" s="45"/>
    </row>
    <row r="4" spans="1:16" ht="49.5" customHeight="1">
      <c r="B4" s="27" t="s">
        <v>72</v>
      </c>
      <c r="C4" s="27" t="s">
        <v>6</v>
      </c>
      <c r="D4" s="27" t="s">
        <v>7</v>
      </c>
      <c r="E4" s="27" t="s">
        <v>8</v>
      </c>
    </row>
    <row r="5" spans="1:16">
      <c r="B5" s="32" t="s">
        <v>4</v>
      </c>
      <c r="C5" s="33">
        <v>134</v>
      </c>
      <c r="D5" s="33">
        <v>92</v>
      </c>
      <c r="E5" s="34">
        <v>0.68656716417910446</v>
      </c>
      <c r="F5" s="4"/>
    </row>
    <row r="6" spans="1:16">
      <c r="B6" s="32" t="s">
        <v>9</v>
      </c>
      <c r="C6" s="33">
        <v>18</v>
      </c>
      <c r="D6" s="33">
        <v>2</v>
      </c>
      <c r="E6" s="34">
        <v>0.1111111111111111</v>
      </c>
      <c r="F6" s="4"/>
    </row>
    <row r="7" spans="1:16">
      <c r="B7" s="32" t="s">
        <v>10</v>
      </c>
      <c r="C7" s="33">
        <v>9</v>
      </c>
      <c r="D7" s="33">
        <v>2</v>
      </c>
      <c r="E7" s="34">
        <v>0.22222222222222221</v>
      </c>
      <c r="F7" s="4"/>
    </row>
    <row r="8" spans="1:16">
      <c r="B8" s="32" t="s">
        <v>11</v>
      </c>
      <c r="C8" s="33">
        <v>24</v>
      </c>
      <c r="D8" s="33">
        <v>16</v>
      </c>
      <c r="E8" s="34">
        <v>0.66666666666666663</v>
      </c>
    </row>
    <row r="9" spans="1:16">
      <c r="B9" s="32" t="s">
        <v>12</v>
      </c>
      <c r="C9" s="33">
        <v>16</v>
      </c>
      <c r="D9" s="33">
        <v>5.61</v>
      </c>
      <c r="E9" s="34">
        <v>0.35062500000000002</v>
      </c>
    </row>
    <row r="10" spans="1:16">
      <c r="B10" s="32" t="s">
        <v>13</v>
      </c>
      <c r="C10" s="33">
        <v>134</v>
      </c>
      <c r="D10" s="33">
        <v>9</v>
      </c>
      <c r="E10" s="34">
        <v>6.7164179104477612E-2</v>
      </c>
    </row>
    <row r="11" spans="1:16">
      <c r="B11" s="32" t="s">
        <v>14</v>
      </c>
      <c r="C11" s="33">
        <v>5</v>
      </c>
      <c r="D11" s="33">
        <v>5</v>
      </c>
      <c r="E11" s="34">
        <v>1</v>
      </c>
    </row>
    <row r="12" spans="1:16">
      <c r="B12" s="32" t="s">
        <v>15</v>
      </c>
      <c r="C12" s="33">
        <v>26</v>
      </c>
      <c r="D12" s="33">
        <v>23.19</v>
      </c>
      <c r="E12" s="34">
        <v>0.89192307692307693</v>
      </c>
    </row>
    <row r="13" spans="1:16">
      <c r="B13" s="32" t="s">
        <v>73</v>
      </c>
      <c r="C13" s="33">
        <v>48</v>
      </c>
      <c r="D13" s="33">
        <v>21</v>
      </c>
      <c r="E13" s="34">
        <v>0.4375</v>
      </c>
    </row>
    <row r="14" spans="1:16">
      <c r="B14" s="32" t="s">
        <v>74</v>
      </c>
      <c r="C14" s="33">
        <v>184</v>
      </c>
      <c r="D14" s="33">
        <v>16</v>
      </c>
      <c r="E14" s="34">
        <v>8.6956521739130432E-2</v>
      </c>
    </row>
    <row r="15" spans="1:16">
      <c r="B15" s="32" t="s">
        <v>75</v>
      </c>
      <c r="C15" s="33">
        <v>34</v>
      </c>
      <c r="D15" s="33">
        <v>1</v>
      </c>
      <c r="E15" s="34">
        <v>2.9411764705882353E-2</v>
      </c>
    </row>
    <row r="16" spans="1:16">
      <c r="B16" s="32" t="s">
        <v>76</v>
      </c>
      <c r="C16" s="33" t="s">
        <v>16</v>
      </c>
      <c r="D16" s="33" t="s">
        <v>16</v>
      </c>
      <c r="E16" s="34" t="s">
        <v>16</v>
      </c>
    </row>
    <row r="17" spans="2:5">
      <c r="B17" s="32" t="s">
        <v>17</v>
      </c>
      <c r="C17" s="33">
        <v>9</v>
      </c>
      <c r="D17" s="33">
        <v>0</v>
      </c>
      <c r="E17" s="34">
        <v>0</v>
      </c>
    </row>
    <row r="18" spans="2:5">
      <c r="B18" s="32" t="s">
        <v>18</v>
      </c>
      <c r="C18" s="33">
        <v>12</v>
      </c>
      <c r="D18" s="33">
        <v>10</v>
      </c>
      <c r="E18" s="34">
        <v>0.83333333333333337</v>
      </c>
    </row>
    <row r="19" spans="2:5">
      <c r="B19" s="32" t="s">
        <v>77</v>
      </c>
      <c r="C19" s="33">
        <v>11</v>
      </c>
      <c r="D19" s="33">
        <v>11</v>
      </c>
      <c r="E19" s="34">
        <v>1</v>
      </c>
    </row>
    <row r="20" spans="2:5" ht="15" customHeight="1">
      <c r="B20" s="31" t="s">
        <v>19</v>
      </c>
      <c r="C20" s="30">
        <v>664</v>
      </c>
      <c r="D20" s="30">
        <v>213.8</v>
      </c>
      <c r="E20" s="36">
        <v>0.32198795180722894</v>
      </c>
    </row>
    <row r="21" spans="2:5" ht="54.95" customHeight="1">
      <c r="B21" s="47" t="s">
        <v>101</v>
      </c>
      <c r="C21" s="47"/>
      <c r="D21" s="47"/>
      <c r="E21" s="47"/>
    </row>
    <row r="22" spans="2:5">
      <c r="B22" s="48"/>
      <c r="C22" s="48"/>
      <c r="D22" s="48"/>
      <c r="E22" s="48"/>
    </row>
    <row r="23" spans="2:5" ht="14.45" hidden="1" customHeight="1">
      <c r="B23" s="48"/>
      <c r="C23" s="48"/>
      <c r="D23" s="48"/>
      <c r="E23" s="48"/>
    </row>
    <row r="24" spans="2:5" hidden="1">
      <c r="B24" s="8"/>
    </row>
    <row r="25" spans="2:5" hidden="1"/>
    <row r="26" spans="2:5" hidden="1"/>
    <row r="27" spans="2:5" hidden="1"/>
    <row r="28" spans="2:5" hidden="1"/>
    <row r="29" spans="2:5" hidden="1"/>
    <row r="30" spans="2:5" hidden="1"/>
    <row r="31" spans="2:5" hidden="1"/>
    <row r="32" spans="2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  <row r="65537" hidden="1"/>
    <row r="65538" hidden="1"/>
    <row r="65539" hidden="1"/>
  </sheetData>
  <mergeCells count="4">
    <mergeCell ref="B21:E21"/>
    <mergeCell ref="B22:E22"/>
    <mergeCell ref="B23:E23"/>
    <mergeCell ref="B3:H3"/>
  </mergeCells>
  <hyperlinks>
    <hyperlink ref="P2" location="Índice!A1" display="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tabColor rgb="FF0035BA"/>
  </sheetPr>
  <dimension ref="A1:J29"/>
  <sheetViews>
    <sheetView showGridLines="0" zoomScaleNormal="100" workbookViewId="0">
      <selection activeCell="B2" sqref="B2"/>
    </sheetView>
  </sheetViews>
  <sheetFormatPr defaultColWidth="0" defaultRowHeight="15" zeroHeight="1"/>
  <cols>
    <col min="1" max="1" width="7.7109375" bestFit="1" customWidth="1"/>
    <col min="2" max="2" width="70.7109375" customWidth="1"/>
    <col min="3" max="5" width="14.42578125" customWidth="1"/>
    <col min="6" max="6" width="9.140625" customWidth="1"/>
    <col min="7" max="8" width="9.140625" hidden="1" customWidth="1"/>
    <col min="9" max="16384" width="9.140625" hidden="1"/>
  </cols>
  <sheetData>
    <row r="1" spans="1:10" s="41" customFormat="1" ht="99.95" customHeight="1">
      <c r="A1" s="40"/>
    </row>
    <row r="2" spans="1:10" s="13" customFormat="1" ht="17.25">
      <c r="B2" s="16" t="s">
        <v>110</v>
      </c>
      <c r="C2" s="17"/>
      <c r="D2" s="17"/>
      <c r="E2" s="17"/>
      <c r="F2" s="17"/>
      <c r="G2" s="12"/>
      <c r="H2" s="12"/>
      <c r="J2" s="11"/>
    </row>
    <row r="3" spans="1:10" s="18" customFormat="1" ht="11.25">
      <c r="B3" s="45"/>
      <c r="C3" s="45"/>
      <c r="D3" s="45"/>
      <c r="E3" s="45"/>
      <c r="F3" s="45"/>
      <c r="G3" s="45"/>
      <c r="H3" s="45"/>
    </row>
    <row r="4" spans="1:10" ht="20.100000000000001" customHeight="1">
      <c r="B4" s="50" t="s">
        <v>5</v>
      </c>
      <c r="C4" s="50" t="s">
        <v>20</v>
      </c>
      <c r="D4" s="50" t="s">
        <v>21</v>
      </c>
      <c r="E4" s="50" t="s">
        <v>63</v>
      </c>
    </row>
    <row r="5" spans="1:10" ht="20.100000000000001" customHeight="1">
      <c r="B5" s="50"/>
      <c r="C5" s="50" t="s">
        <v>26</v>
      </c>
      <c r="D5" s="50"/>
      <c r="E5" s="50"/>
    </row>
    <row r="6" spans="1:10">
      <c r="B6" s="32" t="s">
        <v>4</v>
      </c>
      <c r="C6" s="37">
        <v>8500092</v>
      </c>
      <c r="D6" s="35">
        <v>0.68656716417910446</v>
      </c>
      <c r="E6" s="37">
        <v>5835884.0597014921</v>
      </c>
    </row>
    <row r="7" spans="1:10">
      <c r="B7" s="32" t="s">
        <v>9</v>
      </c>
      <c r="C7" s="37">
        <v>2319853.0499999998</v>
      </c>
      <c r="D7" s="35">
        <v>0.1111111111111111</v>
      </c>
      <c r="E7" s="37">
        <v>257761.44999999995</v>
      </c>
    </row>
    <row r="8" spans="1:10">
      <c r="B8" s="32" t="s">
        <v>10</v>
      </c>
      <c r="C8" s="37">
        <v>376390</v>
      </c>
      <c r="D8" s="35">
        <v>0.22222222222222221</v>
      </c>
      <c r="E8" s="37">
        <v>83642.222222222219</v>
      </c>
    </row>
    <row r="9" spans="1:10">
      <c r="B9" s="32" t="s">
        <v>11</v>
      </c>
      <c r="C9" s="37">
        <v>1535871</v>
      </c>
      <c r="D9" s="35">
        <v>0.66666666666666663</v>
      </c>
      <c r="E9" s="37">
        <v>1023914</v>
      </c>
    </row>
    <row r="10" spans="1:10">
      <c r="B10" s="32" t="s">
        <v>12</v>
      </c>
      <c r="C10" s="37">
        <v>1333824.23</v>
      </c>
      <c r="D10" s="35">
        <v>0.35062500000000002</v>
      </c>
      <c r="E10" s="37">
        <v>467672.12064375001</v>
      </c>
    </row>
    <row r="11" spans="1:10">
      <c r="B11" s="32" t="s">
        <v>13</v>
      </c>
      <c r="C11" s="37">
        <v>6351697.4100000001</v>
      </c>
      <c r="D11" s="35">
        <v>6.7164179104477612E-2</v>
      </c>
      <c r="E11" s="37">
        <v>426606.5424626866</v>
      </c>
    </row>
    <row r="12" spans="1:10">
      <c r="B12" s="32" t="s">
        <v>14</v>
      </c>
      <c r="C12" s="37">
        <v>116968.561875</v>
      </c>
      <c r="D12" s="35">
        <v>1</v>
      </c>
      <c r="E12" s="37">
        <v>116968.561875</v>
      </c>
    </row>
    <row r="13" spans="1:10">
      <c r="B13" s="32" t="s">
        <v>15</v>
      </c>
      <c r="C13" s="37">
        <v>1736094</v>
      </c>
      <c r="D13" s="35">
        <v>0.89192307692307693</v>
      </c>
      <c r="E13" s="37">
        <v>1548462.3023076924</v>
      </c>
    </row>
    <row r="14" spans="1:10">
      <c r="B14" s="32" t="s">
        <v>73</v>
      </c>
      <c r="C14" s="37">
        <v>2977091.32</v>
      </c>
      <c r="D14" s="35">
        <v>0.4375</v>
      </c>
      <c r="E14" s="37">
        <v>1302477.4524999999</v>
      </c>
    </row>
    <row r="15" spans="1:10">
      <c r="B15" s="32" t="s">
        <v>74</v>
      </c>
      <c r="C15" s="37">
        <v>12417878.970000001</v>
      </c>
      <c r="D15" s="35">
        <v>8.6956521739130432E-2</v>
      </c>
      <c r="E15" s="37">
        <v>1079815.5626086956</v>
      </c>
    </row>
    <row r="16" spans="1:10">
      <c r="B16" s="32" t="s">
        <v>75</v>
      </c>
      <c r="C16" s="37">
        <v>2626561.2200000002</v>
      </c>
      <c r="D16" s="35">
        <v>2.9411764705882353E-2</v>
      </c>
      <c r="E16" s="37">
        <v>77251.800588235303</v>
      </c>
    </row>
    <row r="17" spans="2:5">
      <c r="B17" s="32" t="s">
        <v>76</v>
      </c>
      <c r="C17" s="37" t="s">
        <v>16</v>
      </c>
      <c r="D17" s="35" t="s">
        <v>16</v>
      </c>
      <c r="E17" s="37" t="s">
        <v>16</v>
      </c>
    </row>
    <row r="18" spans="2:5">
      <c r="B18" s="32" t="s">
        <v>29</v>
      </c>
      <c r="C18" s="37">
        <v>382901.38425</v>
      </c>
      <c r="D18" s="35">
        <v>0</v>
      </c>
      <c r="E18" s="37" t="s">
        <v>16</v>
      </c>
    </row>
    <row r="19" spans="2:5">
      <c r="B19" s="32" t="s">
        <v>18</v>
      </c>
      <c r="C19" s="37">
        <v>834419</v>
      </c>
      <c r="D19" s="35">
        <v>0.83333333333333337</v>
      </c>
      <c r="E19" s="37">
        <v>695349.16666666674</v>
      </c>
    </row>
    <row r="20" spans="2:5">
      <c r="B20" s="32" t="s">
        <v>77</v>
      </c>
      <c r="C20" s="37">
        <v>666829.51</v>
      </c>
      <c r="D20" s="35">
        <v>1</v>
      </c>
      <c r="E20" s="37">
        <v>666829.51</v>
      </c>
    </row>
    <row r="21" spans="2:5">
      <c r="B21" s="28" t="s">
        <v>19</v>
      </c>
      <c r="C21" s="29">
        <v>42176471.656125002</v>
      </c>
      <c r="D21" s="39">
        <v>0.32198795180722894</v>
      </c>
      <c r="E21" s="29">
        <v>13582634.751576442</v>
      </c>
    </row>
    <row r="22" spans="2:5" ht="45.6" customHeight="1">
      <c r="B22" s="49" t="s">
        <v>102</v>
      </c>
      <c r="C22" s="49"/>
      <c r="D22" s="49"/>
      <c r="E22" s="49"/>
    </row>
    <row r="23" spans="2:5" ht="15" customHeight="1">
      <c r="B23" s="3"/>
    </row>
    <row r="24" spans="2:5" hidden="1">
      <c r="B24" s="3"/>
    </row>
    <row r="25" spans="2:5" hidden="1"/>
    <row r="26" spans="2:5" hidden="1"/>
    <row r="27" spans="2:5" hidden="1"/>
    <row r="28" spans="2:5" hidden="1"/>
    <row r="29" spans="2:5" hidden="1"/>
  </sheetData>
  <mergeCells count="6">
    <mergeCell ref="B3:H3"/>
    <mergeCell ref="B22:E22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tabColor rgb="FF0035BA"/>
  </sheetPr>
  <dimension ref="A1:J32"/>
  <sheetViews>
    <sheetView showGridLines="0" zoomScaleNormal="100" workbookViewId="0">
      <selection activeCell="B22" sqref="B22:D22"/>
    </sheetView>
  </sheetViews>
  <sheetFormatPr defaultColWidth="0" defaultRowHeight="15" zeroHeight="1"/>
  <cols>
    <col min="1" max="1" width="7.7109375" bestFit="1" customWidth="1"/>
    <col min="2" max="2" width="70.7109375" customWidth="1"/>
    <col min="3" max="4" width="11.85546875" customWidth="1"/>
    <col min="5" max="7" width="9.140625" customWidth="1"/>
    <col min="8" max="16384" width="9.140625" hidden="1"/>
  </cols>
  <sheetData>
    <row r="1" spans="1:10" s="11" customFormat="1" ht="99.95" customHeight="1">
      <c r="A1" s="15"/>
    </row>
    <row r="2" spans="1:10" s="13" customFormat="1" ht="17.25">
      <c r="B2" s="16" t="s">
        <v>103</v>
      </c>
      <c r="C2" s="17"/>
      <c r="D2" s="17"/>
      <c r="E2" s="17"/>
      <c r="F2" s="17"/>
      <c r="G2" s="12"/>
      <c r="H2" s="12"/>
      <c r="J2" s="11"/>
    </row>
    <row r="3" spans="1:10" s="18" customFormat="1" ht="11.25">
      <c r="B3" s="45"/>
      <c r="C3" s="45"/>
      <c r="D3" s="45" t="s">
        <v>22</v>
      </c>
      <c r="E3" s="45"/>
      <c r="F3" s="45"/>
      <c r="G3" s="45"/>
      <c r="H3" s="45"/>
    </row>
    <row r="4" spans="1:10" ht="20.100000000000001" customHeight="1">
      <c r="B4" s="50" t="s">
        <v>23</v>
      </c>
      <c r="C4" s="50" t="s">
        <v>24</v>
      </c>
      <c r="D4" s="50" t="s">
        <v>25</v>
      </c>
    </row>
    <row r="5" spans="1:10" ht="20.100000000000001" customHeight="1">
      <c r="B5" s="50"/>
      <c r="C5" s="50" t="s">
        <v>26</v>
      </c>
      <c r="D5" s="50"/>
    </row>
    <row r="6" spans="1:10">
      <c r="B6" s="32" t="s">
        <v>64</v>
      </c>
      <c r="C6" s="37">
        <v>97</v>
      </c>
      <c r="D6" s="35">
        <v>0.41101694915254239</v>
      </c>
    </row>
    <row r="7" spans="1:10">
      <c r="B7" s="32" t="s">
        <v>9</v>
      </c>
      <c r="C7" s="37">
        <v>3</v>
      </c>
      <c r="D7" s="35">
        <v>1.2711864406779662E-2</v>
      </c>
    </row>
    <row r="8" spans="1:10">
      <c r="B8" s="32" t="s">
        <v>10</v>
      </c>
      <c r="C8" s="37">
        <v>1</v>
      </c>
      <c r="D8" s="35">
        <v>4.2372881355932203E-3</v>
      </c>
    </row>
    <row r="9" spans="1:10">
      <c r="B9" s="32" t="s">
        <v>11</v>
      </c>
      <c r="C9" s="37">
        <v>16</v>
      </c>
      <c r="D9" s="35">
        <v>6.7796610169491525E-2</v>
      </c>
    </row>
    <row r="10" spans="1:10">
      <c r="B10" s="32" t="s">
        <v>12</v>
      </c>
      <c r="C10" s="37">
        <v>5</v>
      </c>
      <c r="D10" s="35">
        <v>2.1186440677966101E-2</v>
      </c>
    </row>
    <row r="11" spans="1:10">
      <c r="B11" s="32" t="s">
        <v>13</v>
      </c>
      <c r="C11" s="37">
        <v>5</v>
      </c>
      <c r="D11" s="35">
        <v>2.1186440677966101E-2</v>
      </c>
    </row>
    <row r="12" spans="1:10">
      <c r="B12" s="32" t="s">
        <v>14</v>
      </c>
      <c r="C12" s="37">
        <v>3</v>
      </c>
      <c r="D12" s="35">
        <v>1.2711864406779662E-2</v>
      </c>
    </row>
    <row r="13" spans="1:10">
      <c r="B13" s="32" t="s">
        <v>15</v>
      </c>
      <c r="C13" s="37">
        <v>7</v>
      </c>
      <c r="D13" s="35">
        <v>2.9661016949152543E-2</v>
      </c>
    </row>
    <row r="14" spans="1:10">
      <c r="B14" s="32" t="s">
        <v>73</v>
      </c>
      <c r="C14" s="37">
        <v>50</v>
      </c>
      <c r="D14" s="35">
        <v>0.21186440677966101</v>
      </c>
    </row>
    <row r="15" spans="1:10">
      <c r="B15" s="32" t="s">
        <v>74</v>
      </c>
      <c r="C15" s="37">
        <v>29</v>
      </c>
      <c r="D15" s="35">
        <v>0.1228813559322034</v>
      </c>
    </row>
    <row r="16" spans="1:10">
      <c r="B16" s="32" t="s">
        <v>75</v>
      </c>
      <c r="C16" s="37">
        <v>1</v>
      </c>
      <c r="D16" s="35">
        <v>4.2372881355932203E-3</v>
      </c>
    </row>
    <row r="17" spans="2:7">
      <c r="B17" s="32" t="s">
        <v>78</v>
      </c>
      <c r="C17" s="37" t="s">
        <v>16</v>
      </c>
      <c r="D17" s="35" t="s">
        <v>16</v>
      </c>
    </row>
    <row r="18" spans="2:7">
      <c r="B18" s="32" t="s">
        <v>29</v>
      </c>
      <c r="C18" s="37" t="s">
        <v>16</v>
      </c>
      <c r="D18" s="35" t="s">
        <v>16</v>
      </c>
    </row>
    <row r="19" spans="2:7">
      <c r="B19" s="32" t="s">
        <v>18</v>
      </c>
      <c r="C19" s="37">
        <v>8</v>
      </c>
      <c r="D19" s="35">
        <v>3.3898305084745763E-2</v>
      </c>
    </row>
    <row r="20" spans="2:7">
      <c r="B20" s="32" t="s">
        <v>77</v>
      </c>
      <c r="C20" s="37">
        <v>11</v>
      </c>
      <c r="D20" s="35">
        <v>4.6610169491525424E-2</v>
      </c>
    </row>
    <row r="21" spans="2:7">
      <c r="B21" s="28" t="s">
        <v>19</v>
      </c>
      <c r="C21" s="29">
        <v>236</v>
      </c>
      <c r="D21" s="39">
        <v>1</v>
      </c>
    </row>
    <row r="22" spans="2:7" ht="62.25" customHeight="1">
      <c r="B22" s="47" t="s">
        <v>108</v>
      </c>
      <c r="C22" s="47"/>
      <c r="D22" s="47"/>
    </row>
    <row r="23" spans="2:7">
      <c r="B23" s="48"/>
      <c r="C23" s="48"/>
      <c r="D23" s="48"/>
      <c r="E23" s="48"/>
    </row>
    <row r="24" spans="2:7" hidden="1">
      <c r="B24" s="48"/>
      <c r="C24" s="48"/>
      <c r="D24" s="48"/>
    </row>
    <row r="25" spans="2:7" ht="20.25" hidden="1" customHeight="1">
      <c r="B25" s="48"/>
      <c r="C25" s="48"/>
      <c r="D25" s="48"/>
      <c r="E25" s="48"/>
    </row>
    <row r="26" spans="2:7" ht="12" hidden="1" customHeight="1">
      <c r="B26" s="48" t="s">
        <v>27</v>
      </c>
      <c r="C26" s="48"/>
      <c r="D26" s="48"/>
    </row>
    <row r="27" spans="2:7" hidden="1"/>
    <row r="28" spans="2:7" hidden="1"/>
    <row r="29" spans="2:7" hidden="1"/>
    <row r="30" spans="2:7" hidden="1">
      <c r="G30" s="2"/>
    </row>
    <row r="31" spans="2:7" hidden="1"/>
    <row r="32" spans="2:7" hidden="1"/>
  </sheetData>
  <mergeCells count="9">
    <mergeCell ref="B3:H3"/>
    <mergeCell ref="B26:D26"/>
    <mergeCell ref="B23:E23"/>
    <mergeCell ref="B24:D24"/>
    <mergeCell ref="B4:B5"/>
    <mergeCell ref="C4:C5"/>
    <mergeCell ref="D4:D5"/>
    <mergeCell ref="B22:D22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>
    <tabColor rgb="FF0035BA"/>
  </sheetPr>
  <dimension ref="A1:J42"/>
  <sheetViews>
    <sheetView showGridLines="0" zoomScaleNormal="100" workbookViewId="0">
      <selection activeCell="B3" sqref="B3:H3"/>
    </sheetView>
  </sheetViews>
  <sheetFormatPr defaultColWidth="0" defaultRowHeight="15" zeroHeight="1"/>
  <cols>
    <col min="1" max="1" width="7.7109375" bestFit="1" customWidth="1"/>
    <col min="2" max="2" width="75.28515625" customWidth="1"/>
    <col min="3" max="6" width="16.140625" customWidth="1"/>
    <col min="7" max="9" width="9.140625" customWidth="1"/>
  </cols>
  <sheetData>
    <row r="1" spans="1:10" s="11" customFormat="1" ht="99.95" customHeight="1">
      <c r="A1" s="15"/>
    </row>
    <row r="2" spans="1:10" s="13" customFormat="1" ht="17.25">
      <c r="B2" s="16" t="s">
        <v>111</v>
      </c>
      <c r="C2" s="17"/>
      <c r="D2" s="17"/>
      <c r="E2" s="17"/>
      <c r="F2" s="17"/>
      <c r="G2" s="12"/>
      <c r="H2" s="12"/>
      <c r="J2" s="11"/>
    </row>
    <row r="3" spans="1:10" s="18" customFormat="1" ht="11.25">
      <c r="B3" s="45"/>
      <c r="C3" s="45"/>
      <c r="D3" s="45"/>
      <c r="E3" s="45"/>
      <c r="F3" s="45"/>
      <c r="G3" s="45"/>
      <c r="H3" s="45"/>
    </row>
    <row r="4" spans="1:10" ht="20.100000000000001" customHeight="1">
      <c r="B4" s="53" t="s">
        <v>5</v>
      </c>
      <c r="C4" s="51">
        <v>2021</v>
      </c>
      <c r="D4" s="52"/>
      <c r="E4" s="51">
        <v>2022</v>
      </c>
      <c r="F4" s="52"/>
    </row>
    <row r="5" spans="1:10" ht="48">
      <c r="B5" s="54"/>
      <c r="C5" s="27" t="s">
        <v>28</v>
      </c>
      <c r="D5" s="27" t="s">
        <v>65</v>
      </c>
      <c r="E5" s="27" t="s">
        <v>28</v>
      </c>
      <c r="F5" s="27" t="s">
        <v>65</v>
      </c>
    </row>
    <row r="6" spans="1:10">
      <c r="B6" s="32" t="s">
        <v>4</v>
      </c>
      <c r="C6" s="37">
        <v>1345641.2050000001</v>
      </c>
      <c r="D6" s="37">
        <v>460170.70600000001</v>
      </c>
      <c r="E6" s="37">
        <v>2109724.3117</v>
      </c>
      <c r="F6" s="37">
        <v>5248.9821599999996</v>
      </c>
    </row>
    <row r="7" spans="1:10">
      <c r="B7" s="32" t="s">
        <v>9</v>
      </c>
      <c r="C7" s="37" t="s">
        <v>16</v>
      </c>
      <c r="D7" s="37" t="s">
        <v>16</v>
      </c>
      <c r="E7" s="37" t="s">
        <v>16</v>
      </c>
      <c r="F7" s="37" t="s">
        <v>16</v>
      </c>
    </row>
    <row r="8" spans="1:10">
      <c r="B8" s="32" t="s">
        <v>10</v>
      </c>
      <c r="C8" s="37" t="s">
        <v>16</v>
      </c>
      <c r="D8" s="37" t="s">
        <v>16</v>
      </c>
      <c r="E8" s="37" t="s">
        <v>16</v>
      </c>
      <c r="F8" s="37" t="s">
        <v>16</v>
      </c>
    </row>
    <row r="9" spans="1:10">
      <c r="B9" s="32" t="s">
        <v>11</v>
      </c>
      <c r="C9" s="37" t="s">
        <v>16</v>
      </c>
      <c r="D9" s="37" t="s">
        <v>16</v>
      </c>
      <c r="E9" s="37" t="s">
        <v>16</v>
      </c>
      <c r="F9" s="37" t="s">
        <v>16</v>
      </c>
    </row>
    <row r="10" spans="1:10">
      <c r="B10" s="32" t="s">
        <v>12</v>
      </c>
      <c r="C10" s="37" t="s">
        <v>16</v>
      </c>
      <c r="D10" s="37" t="s">
        <v>16</v>
      </c>
      <c r="E10" s="37">
        <v>0.66400000000000003</v>
      </c>
      <c r="F10" s="37" t="s">
        <v>16</v>
      </c>
    </row>
    <row r="11" spans="1:10">
      <c r="B11" s="32" t="s">
        <v>13</v>
      </c>
      <c r="C11" s="37">
        <v>1317.8637699999999</v>
      </c>
      <c r="D11" s="37"/>
      <c r="E11" s="37" t="s">
        <v>16</v>
      </c>
      <c r="F11" s="37" t="s">
        <v>16</v>
      </c>
    </row>
    <row r="12" spans="1:10">
      <c r="B12" s="32" t="s">
        <v>14</v>
      </c>
      <c r="C12" s="37" t="s">
        <v>16</v>
      </c>
      <c r="D12" s="37" t="s">
        <v>16</v>
      </c>
      <c r="E12" s="37" t="s">
        <v>16</v>
      </c>
      <c r="F12" s="37" t="s">
        <v>16</v>
      </c>
    </row>
    <row r="13" spans="1:10">
      <c r="B13" s="32" t="s">
        <v>15</v>
      </c>
      <c r="C13" s="37">
        <v>3369.4465100000002</v>
      </c>
      <c r="D13" s="37">
        <v>94.044200000000004</v>
      </c>
      <c r="E13" s="37">
        <v>75.533500000000004</v>
      </c>
      <c r="F13" s="37" t="s">
        <v>16</v>
      </c>
    </row>
    <row r="14" spans="1:10">
      <c r="B14" s="32" t="s">
        <v>73</v>
      </c>
      <c r="C14" s="37" t="s">
        <v>16</v>
      </c>
      <c r="D14" s="37" t="s">
        <v>16</v>
      </c>
      <c r="E14" s="37" t="s">
        <v>16</v>
      </c>
      <c r="F14" s="37" t="s">
        <v>16</v>
      </c>
    </row>
    <row r="15" spans="1:10">
      <c r="B15" s="32" t="s">
        <v>74</v>
      </c>
      <c r="C15" s="37">
        <v>18.846209999999999</v>
      </c>
      <c r="D15" s="37" t="s">
        <v>16</v>
      </c>
      <c r="E15" s="37">
        <v>96.549859999999995</v>
      </c>
      <c r="F15" s="37" t="s">
        <v>16</v>
      </c>
    </row>
    <row r="16" spans="1:10">
      <c r="B16" s="32" t="s">
        <v>75</v>
      </c>
      <c r="C16" s="37" t="s">
        <v>16</v>
      </c>
      <c r="D16" s="37" t="s">
        <v>16</v>
      </c>
      <c r="E16" s="37" t="s">
        <v>16</v>
      </c>
      <c r="F16" s="37" t="s">
        <v>16</v>
      </c>
    </row>
    <row r="17" spans="2:6">
      <c r="B17" s="32" t="s">
        <v>78</v>
      </c>
      <c r="C17" s="37" t="s">
        <v>16</v>
      </c>
      <c r="D17" s="37" t="s">
        <v>16</v>
      </c>
      <c r="E17" s="37" t="s">
        <v>16</v>
      </c>
      <c r="F17" s="37" t="s">
        <v>16</v>
      </c>
    </row>
    <row r="18" spans="2:6">
      <c r="B18" s="32" t="s">
        <v>29</v>
      </c>
      <c r="C18" s="37" t="s">
        <v>16</v>
      </c>
      <c r="D18" s="37" t="s">
        <v>16</v>
      </c>
      <c r="E18" s="37" t="s">
        <v>16</v>
      </c>
      <c r="F18" s="37" t="s">
        <v>16</v>
      </c>
    </row>
    <row r="19" spans="2:6">
      <c r="B19" s="32" t="s">
        <v>79</v>
      </c>
      <c r="C19" s="37" t="s">
        <v>16</v>
      </c>
      <c r="D19" s="37" t="s">
        <v>16</v>
      </c>
      <c r="E19" s="37" t="s">
        <v>16</v>
      </c>
      <c r="F19" s="37">
        <v>53.546999999999997</v>
      </c>
    </row>
    <row r="20" spans="2:6">
      <c r="B20" s="32" t="s">
        <v>77</v>
      </c>
      <c r="C20" s="37">
        <v>182.92167000000001</v>
      </c>
      <c r="D20" s="37">
        <v>1852.1455699999999</v>
      </c>
      <c r="E20" s="37">
        <v>97</v>
      </c>
      <c r="F20" s="37">
        <v>369.99561</v>
      </c>
    </row>
    <row r="21" spans="2:6">
      <c r="B21" s="28" t="s">
        <v>19</v>
      </c>
      <c r="C21" s="29">
        <v>1350530.2831600001</v>
      </c>
      <c r="D21" s="29">
        <v>462116.89577</v>
      </c>
      <c r="E21" s="29">
        <v>2109994.0590599999</v>
      </c>
      <c r="F21" s="29">
        <v>5672.5247699999991</v>
      </c>
    </row>
    <row r="22" spans="2:6" ht="45" customHeight="1">
      <c r="B22" s="47" t="s">
        <v>104</v>
      </c>
      <c r="C22" s="47"/>
      <c r="D22" s="47"/>
      <c r="E22" s="47"/>
      <c r="F22" s="47"/>
    </row>
    <row r="23" spans="2:6"/>
    <row r="24" spans="2:6" hidden="1"/>
    <row r="25" spans="2:6" hidden="1"/>
    <row r="26" spans="2:6" hidden="1"/>
    <row r="27" spans="2:6" hidden="1"/>
    <row r="28" spans="2:6" hidden="1"/>
    <row r="29" spans="2:6" hidden="1"/>
    <row r="30" spans="2:6" hidden="1"/>
    <row r="31" spans="2:6" hidden="1"/>
    <row r="32" spans="2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</sheetData>
  <mergeCells count="5">
    <mergeCell ref="C4:D4"/>
    <mergeCell ref="E4:F4"/>
    <mergeCell ref="B22:F22"/>
    <mergeCell ref="B3:H3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tabColor rgb="FF0035BA"/>
  </sheetPr>
  <dimension ref="A1:P19"/>
  <sheetViews>
    <sheetView showGridLines="0" zoomScaleNormal="100" workbookViewId="0"/>
  </sheetViews>
  <sheetFormatPr defaultColWidth="0" defaultRowHeight="15" zeroHeight="1"/>
  <cols>
    <col min="1" max="1" width="7.7109375" bestFit="1" customWidth="1"/>
    <col min="2" max="2" width="29.28515625" customWidth="1"/>
    <col min="3" max="6" width="10.28515625" customWidth="1"/>
    <col min="7" max="7" width="9.140625" customWidth="1"/>
    <col min="8" max="8" width="27.28515625" customWidth="1"/>
    <col min="9" max="9" width="9.140625" customWidth="1"/>
    <col min="10" max="14" width="9.140625" hidden="1" customWidth="1"/>
    <col min="15" max="16" width="12.28515625" hidden="1" customWidth="1"/>
    <col min="17" max="16384" width="9.140625" hidden="1"/>
  </cols>
  <sheetData>
    <row r="1" spans="1:10" s="11" customFormat="1" ht="99.95" customHeight="1">
      <c r="A1" s="15"/>
    </row>
    <row r="2" spans="1:10" s="13" customFormat="1" ht="17.25">
      <c r="B2" s="16" t="s">
        <v>105</v>
      </c>
      <c r="C2" s="17"/>
      <c r="D2" s="17"/>
      <c r="E2" s="17"/>
      <c r="F2" s="17"/>
      <c r="G2" s="12"/>
      <c r="H2" s="12"/>
      <c r="J2" s="11"/>
    </row>
    <row r="3" spans="1:10" s="18" customFormat="1" ht="11.25">
      <c r="B3" s="45"/>
      <c r="C3" s="45"/>
      <c r="D3" s="45"/>
      <c r="E3" s="45"/>
      <c r="F3" s="45"/>
      <c r="G3" s="45"/>
      <c r="H3" s="45"/>
    </row>
    <row r="4" spans="1:10" ht="15.75" customHeight="1">
      <c r="B4" s="53" t="s">
        <v>30</v>
      </c>
      <c r="C4" s="50">
        <v>2021</v>
      </c>
      <c r="D4" s="50"/>
      <c r="E4" s="50" t="s">
        <v>66</v>
      </c>
      <c r="F4" s="50"/>
    </row>
    <row r="5" spans="1:10" ht="15.75" customHeight="1">
      <c r="B5" s="55"/>
      <c r="C5" s="50" t="s">
        <v>31</v>
      </c>
      <c r="D5" s="50" t="s">
        <v>25</v>
      </c>
      <c r="E5" s="50" t="s">
        <v>31</v>
      </c>
      <c r="F5" s="50" t="s">
        <v>25</v>
      </c>
    </row>
    <row r="6" spans="1:10" ht="15.75" customHeight="1">
      <c r="B6" s="54"/>
      <c r="C6" s="50" t="s">
        <v>26</v>
      </c>
      <c r="D6" s="50"/>
      <c r="E6" s="50" t="s">
        <v>26</v>
      </c>
      <c r="F6" s="50"/>
    </row>
    <row r="7" spans="1:10">
      <c r="B7" s="38" t="s">
        <v>32</v>
      </c>
      <c r="C7" s="37">
        <v>115</v>
      </c>
      <c r="D7" s="35">
        <v>0.46184738955823296</v>
      </c>
      <c r="E7" s="37">
        <v>100</v>
      </c>
      <c r="F7" s="35">
        <v>0.41322314049586778</v>
      </c>
    </row>
    <row r="8" spans="1:10">
      <c r="B8" s="38" t="s">
        <v>33</v>
      </c>
      <c r="C8" s="37">
        <v>29</v>
      </c>
      <c r="D8" s="35">
        <v>0.11646586345381527</v>
      </c>
      <c r="E8" s="37">
        <v>31</v>
      </c>
      <c r="F8" s="35">
        <v>0.128099173553719</v>
      </c>
    </row>
    <row r="9" spans="1:10">
      <c r="B9" s="38" t="s">
        <v>80</v>
      </c>
      <c r="C9" s="37">
        <v>30</v>
      </c>
      <c r="D9" s="35">
        <v>0.12048192771084337</v>
      </c>
      <c r="E9" s="37">
        <v>54</v>
      </c>
      <c r="F9" s="35">
        <v>0.2231404958677686</v>
      </c>
    </row>
    <row r="10" spans="1:10">
      <c r="B10" s="38" t="s">
        <v>34</v>
      </c>
      <c r="C10" s="37">
        <v>17</v>
      </c>
      <c r="D10" s="35">
        <v>6.8273092369477914E-2</v>
      </c>
      <c r="E10" s="37">
        <v>21</v>
      </c>
      <c r="F10" s="35">
        <v>8.6776859504132234E-2</v>
      </c>
    </row>
    <row r="11" spans="1:10">
      <c r="B11" s="38" t="s">
        <v>35</v>
      </c>
      <c r="C11" s="37">
        <v>48</v>
      </c>
      <c r="D11" s="35">
        <v>0.19277108433734941</v>
      </c>
      <c r="E11" s="37">
        <v>26</v>
      </c>
      <c r="F11" s="35">
        <v>0.10743801652892562</v>
      </c>
    </row>
    <row r="12" spans="1:10">
      <c r="B12" s="38" t="s">
        <v>36</v>
      </c>
      <c r="C12" s="37">
        <v>10</v>
      </c>
      <c r="D12" s="35">
        <v>4.0160642570281124E-2</v>
      </c>
      <c r="E12" s="37">
        <v>10</v>
      </c>
      <c r="F12" s="35">
        <v>4.1322314049586778E-2</v>
      </c>
    </row>
    <row r="13" spans="1:10">
      <c r="B13" s="28" t="s">
        <v>19</v>
      </c>
      <c r="C13" s="29">
        <v>249</v>
      </c>
      <c r="D13" s="39">
        <v>1</v>
      </c>
      <c r="E13" s="29">
        <v>242</v>
      </c>
      <c r="F13" s="39">
        <v>1</v>
      </c>
    </row>
    <row r="14" spans="1:10" ht="75" customHeight="1">
      <c r="B14" s="47" t="s">
        <v>109</v>
      </c>
      <c r="C14" s="47"/>
      <c r="D14" s="47"/>
      <c r="E14" s="47"/>
      <c r="F14" s="47"/>
    </row>
    <row r="15" spans="1:10">
      <c r="B15" s="56"/>
      <c r="C15" s="56"/>
      <c r="D15" s="56"/>
      <c r="E15" s="56"/>
      <c r="F15" s="56"/>
    </row>
    <row r="16" spans="1:10" hidden="1"/>
    <row r="17" hidden="1"/>
    <row r="18" hidden="1"/>
    <row r="19" hidden="1"/>
  </sheetData>
  <mergeCells count="10">
    <mergeCell ref="B3:H3"/>
    <mergeCell ref="B4:B6"/>
    <mergeCell ref="B15:F15"/>
    <mergeCell ref="B14:F14"/>
    <mergeCell ref="E4:F4"/>
    <mergeCell ref="C5:C6"/>
    <mergeCell ref="D5:D6"/>
    <mergeCell ref="E5:E6"/>
    <mergeCell ref="F5:F6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tabColor rgb="FF0035BA"/>
  </sheetPr>
  <dimension ref="A1:O41"/>
  <sheetViews>
    <sheetView showGridLines="0" tabSelected="1" zoomScaleNormal="100" workbookViewId="0"/>
  </sheetViews>
  <sheetFormatPr defaultColWidth="0" defaultRowHeight="15" zeroHeight="1"/>
  <cols>
    <col min="1" max="1" width="7.7109375" bestFit="1" customWidth="1"/>
    <col min="2" max="2" width="56.5703125" customWidth="1"/>
    <col min="3" max="12" width="12.5703125" customWidth="1"/>
    <col min="13" max="15" width="9.140625" customWidth="1"/>
    <col min="16" max="16384" width="9.140625" hidden="1"/>
  </cols>
  <sheetData>
    <row r="1" spans="1:13" s="11" customFormat="1" ht="99.95" customHeight="1">
      <c r="A1" s="15"/>
    </row>
    <row r="2" spans="1:13" s="13" customFormat="1" ht="17.25">
      <c r="B2" s="16" t="s">
        <v>106</v>
      </c>
      <c r="C2" s="17"/>
      <c r="D2" s="17"/>
      <c r="E2" s="17"/>
      <c r="F2" s="17"/>
      <c r="G2" s="12"/>
      <c r="H2" s="12"/>
      <c r="J2" s="11"/>
    </row>
    <row r="3" spans="1:13" s="18" customFormat="1" ht="11.25">
      <c r="B3" s="45"/>
      <c r="C3" s="45"/>
      <c r="D3" s="45"/>
      <c r="E3" s="45"/>
      <c r="F3" s="45"/>
      <c r="G3" s="45"/>
      <c r="H3" s="45"/>
    </row>
    <row r="4" spans="1:13" ht="20.100000000000001" customHeight="1">
      <c r="B4" s="50" t="s">
        <v>37</v>
      </c>
      <c r="C4" s="50" t="s">
        <v>32</v>
      </c>
      <c r="D4" s="50"/>
      <c r="E4" s="50"/>
      <c r="F4" s="50"/>
      <c r="G4" s="50" t="s">
        <v>38</v>
      </c>
      <c r="H4" s="50"/>
      <c r="I4" s="50" t="s">
        <v>35</v>
      </c>
      <c r="J4" s="50"/>
      <c r="K4" s="50" t="s">
        <v>39</v>
      </c>
      <c r="L4" s="50"/>
    </row>
    <row r="5" spans="1:13" ht="33.6" customHeight="1">
      <c r="B5" s="50"/>
      <c r="C5" s="43" t="s">
        <v>40</v>
      </c>
      <c r="D5" s="43" t="s">
        <v>41</v>
      </c>
      <c r="E5" s="43" t="s">
        <v>42</v>
      </c>
      <c r="F5" s="43" t="s">
        <v>43</v>
      </c>
      <c r="G5" s="43" t="s">
        <v>44</v>
      </c>
      <c r="H5" s="43" t="s">
        <v>43</v>
      </c>
      <c r="I5" s="43" t="s">
        <v>45</v>
      </c>
      <c r="J5" s="43" t="s">
        <v>43</v>
      </c>
      <c r="K5" s="43" t="s">
        <v>46</v>
      </c>
      <c r="L5" s="43" t="s">
        <v>47</v>
      </c>
    </row>
    <row r="6" spans="1:13">
      <c r="B6" s="50"/>
      <c r="C6" s="44" t="s">
        <v>48</v>
      </c>
      <c r="D6" s="44" t="s">
        <v>49</v>
      </c>
      <c r="E6" s="44" t="s">
        <v>50</v>
      </c>
      <c r="F6" s="44" t="s">
        <v>51</v>
      </c>
      <c r="G6" s="44" t="s">
        <v>52</v>
      </c>
      <c r="H6" s="44" t="s">
        <v>53</v>
      </c>
      <c r="I6" s="44" t="s">
        <v>54</v>
      </c>
      <c r="J6" s="44" t="s">
        <v>55</v>
      </c>
      <c r="K6" s="44" t="s">
        <v>56</v>
      </c>
      <c r="L6" s="44" t="s">
        <v>57</v>
      </c>
    </row>
    <row r="7" spans="1:13" ht="15" customHeight="1">
      <c r="B7" s="23" t="s">
        <v>81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</row>
    <row r="8" spans="1:13" ht="12" customHeight="1">
      <c r="B8" s="23" t="s">
        <v>82</v>
      </c>
      <c r="C8" s="37">
        <v>1</v>
      </c>
      <c r="D8" s="37">
        <v>0</v>
      </c>
      <c r="E8" s="37">
        <v>1</v>
      </c>
      <c r="F8" s="37">
        <v>1</v>
      </c>
      <c r="G8" s="37">
        <v>0</v>
      </c>
      <c r="H8" s="37">
        <v>0</v>
      </c>
      <c r="I8" s="37">
        <v>0</v>
      </c>
      <c r="J8" s="37">
        <v>0</v>
      </c>
      <c r="K8" s="37">
        <v>1</v>
      </c>
      <c r="L8" s="37">
        <v>1</v>
      </c>
    </row>
    <row r="9" spans="1:13">
      <c r="B9" s="23" t="s">
        <v>83</v>
      </c>
      <c r="C9" s="37">
        <v>7</v>
      </c>
      <c r="D9" s="37">
        <v>1</v>
      </c>
      <c r="E9" s="37">
        <v>8</v>
      </c>
      <c r="F9" s="37">
        <v>16</v>
      </c>
      <c r="G9" s="37">
        <v>0</v>
      </c>
      <c r="H9" s="37">
        <v>0</v>
      </c>
      <c r="I9" s="37">
        <v>0</v>
      </c>
      <c r="J9" s="37">
        <v>0</v>
      </c>
      <c r="K9" s="37">
        <v>8</v>
      </c>
      <c r="L9" s="37">
        <v>16</v>
      </c>
    </row>
    <row r="10" spans="1:13">
      <c r="B10" s="23" t="s">
        <v>84</v>
      </c>
      <c r="C10" s="37">
        <v>2</v>
      </c>
      <c r="D10" s="37">
        <v>3</v>
      </c>
      <c r="E10" s="37">
        <v>5</v>
      </c>
      <c r="F10" s="37">
        <v>5</v>
      </c>
      <c r="G10" s="37">
        <v>0</v>
      </c>
      <c r="H10" s="37">
        <v>0</v>
      </c>
      <c r="I10" s="37">
        <v>0</v>
      </c>
      <c r="J10" s="37">
        <v>0</v>
      </c>
      <c r="K10" s="37">
        <v>5</v>
      </c>
      <c r="L10" s="37">
        <v>5</v>
      </c>
    </row>
    <row r="11" spans="1:13">
      <c r="B11" s="23" t="s">
        <v>85</v>
      </c>
      <c r="C11" s="37">
        <v>3</v>
      </c>
      <c r="D11" s="37">
        <v>3</v>
      </c>
      <c r="E11" s="37">
        <v>6</v>
      </c>
      <c r="F11" s="37">
        <v>5</v>
      </c>
      <c r="G11" s="37">
        <v>0</v>
      </c>
      <c r="H11" s="37">
        <v>0</v>
      </c>
      <c r="I11" s="37">
        <v>0</v>
      </c>
      <c r="J11" s="37">
        <v>0</v>
      </c>
      <c r="K11" s="37">
        <v>6</v>
      </c>
      <c r="L11" s="37">
        <v>5</v>
      </c>
    </row>
    <row r="12" spans="1:13">
      <c r="B12" s="23" t="s">
        <v>86</v>
      </c>
      <c r="C12" s="37">
        <v>5</v>
      </c>
      <c r="D12" s="37">
        <v>4</v>
      </c>
      <c r="E12" s="37">
        <v>9</v>
      </c>
      <c r="F12" s="37">
        <v>9</v>
      </c>
      <c r="G12" s="37">
        <v>3</v>
      </c>
      <c r="H12" s="37">
        <v>3</v>
      </c>
      <c r="I12" s="37">
        <v>10</v>
      </c>
      <c r="J12" s="37">
        <v>5</v>
      </c>
      <c r="K12" s="37">
        <v>22</v>
      </c>
      <c r="L12" s="37">
        <v>17</v>
      </c>
    </row>
    <row r="13" spans="1:13">
      <c r="B13" s="23" t="s">
        <v>87</v>
      </c>
      <c r="C13" s="37">
        <v>3</v>
      </c>
      <c r="D13" s="37">
        <v>9</v>
      </c>
      <c r="E13" s="37">
        <v>12</v>
      </c>
      <c r="F13" s="37">
        <v>11</v>
      </c>
      <c r="G13" s="37">
        <v>5</v>
      </c>
      <c r="H13" s="37">
        <v>1</v>
      </c>
      <c r="I13" s="37">
        <v>0</v>
      </c>
      <c r="J13" s="37">
        <v>0</v>
      </c>
      <c r="K13" s="37">
        <v>17</v>
      </c>
      <c r="L13" s="37">
        <v>12</v>
      </c>
    </row>
    <row r="14" spans="1:13">
      <c r="B14" s="23" t="s">
        <v>88</v>
      </c>
      <c r="C14" s="37">
        <v>0</v>
      </c>
      <c r="D14" s="37">
        <v>0</v>
      </c>
      <c r="E14" s="37">
        <v>0</v>
      </c>
      <c r="F14" s="37">
        <v>0</v>
      </c>
      <c r="G14" s="37">
        <v>3</v>
      </c>
      <c r="H14" s="37">
        <v>3</v>
      </c>
      <c r="I14" s="37">
        <v>0</v>
      </c>
      <c r="J14" s="37">
        <v>0</v>
      </c>
      <c r="K14" s="37">
        <v>3</v>
      </c>
      <c r="L14" s="37">
        <v>3</v>
      </c>
    </row>
    <row r="15" spans="1:13">
      <c r="B15" s="23" t="s">
        <v>89</v>
      </c>
      <c r="C15" s="37">
        <v>0</v>
      </c>
      <c r="D15" s="37">
        <v>1</v>
      </c>
      <c r="E15" s="37">
        <v>1</v>
      </c>
      <c r="F15" s="37">
        <v>1</v>
      </c>
      <c r="G15" s="37">
        <v>0</v>
      </c>
      <c r="H15" s="37">
        <v>0</v>
      </c>
      <c r="I15" s="37">
        <v>0</v>
      </c>
      <c r="J15" s="37">
        <v>0</v>
      </c>
      <c r="K15" s="37">
        <v>1</v>
      </c>
      <c r="L15" s="37">
        <v>1</v>
      </c>
      <c r="M15" s="5"/>
    </row>
    <row r="16" spans="1:13">
      <c r="B16" s="23" t="s">
        <v>90</v>
      </c>
      <c r="C16" s="37">
        <v>23</v>
      </c>
      <c r="D16" s="37">
        <v>0</v>
      </c>
      <c r="E16" s="37">
        <v>23</v>
      </c>
      <c r="F16" s="37">
        <v>23</v>
      </c>
      <c r="G16" s="37">
        <v>0</v>
      </c>
      <c r="H16" s="37">
        <v>0</v>
      </c>
      <c r="I16" s="37">
        <v>7</v>
      </c>
      <c r="J16" s="37">
        <v>8</v>
      </c>
      <c r="K16" s="37">
        <v>30</v>
      </c>
      <c r="L16" s="37">
        <v>31</v>
      </c>
      <c r="M16" s="5"/>
    </row>
    <row r="17" spans="2:13">
      <c r="B17" s="23" t="s">
        <v>91</v>
      </c>
      <c r="C17" s="37">
        <v>1</v>
      </c>
      <c r="D17" s="37">
        <v>11</v>
      </c>
      <c r="E17" s="37">
        <v>12</v>
      </c>
      <c r="F17" s="37">
        <v>11</v>
      </c>
      <c r="G17" s="37">
        <v>0</v>
      </c>
      <c r="H17" s="37">
        <v>0</v>
      </c>
      <c r="I17" s="37">
        <v>15</v>
      </c>
      <c r="J17" s="37">
        <v>4</v>
      </c>
      <c r="K17" s="37">
        <v>27</v>
      </c>
      <c r="L17" s="37">
        <v>15</v>
      </c>
      <c r="M17" s="5"/>
    </row>
    <row r="18" spans="2:13">
      <c r="B18" s="23" t="s">
        <v>92</v>
      </c>
      <c r="C18" s="37">
        <v>3</v>
      </c>
      <c r="D18" s="37">
        <v>9</v>
      </c>
      <c r="E18" s="37">
        <v>12</v>
      </c>
      <c r="F18" s="37">
        <v>12</v>
      </c>
      <c r="G18" s="37">
        <v>55</v>
      </c>
      <c r="H18" s="37">
        <v>44</v>
      </c>
      <c r="I18" s="37">
        <v>0</v>
      </c>
      <c r="J18" s="37">
        <v>0</v>
      </c>
      <c r="K18" s="37">
        <v>67</v>
      </c>
      <c r="L18" s="37">
        <v>56</v>
      </c>
      <c r="M18" s="5"/>
    </row>
    <row r="19" spans="2:13">
      <c r="B19" s="23" t="s">
        <v>93</v>
      </c>
      <c r="C19" s="37">
        <v>1</v>
      </c>
      <c r="D19" s="37">
        <v>2</v>
      </c>
      <c r="E19" s="37">
        <v>3</v>
      </c>
      <c r="F19" s="37">
        <v>3</v>
      </c>
      <c r="G19" s="37">
        <v>0</v>
      </c>
      <c r="H19" s="37">
        <v>0</v>
      </c>
      <c r="I19" s="37">
        <v>3</v>
      </c>
      <c r="J19" s="37">
        <v>2</v>
      </c>
      <c r="K19" s="37">
        <v>6</v>
      </c>
      <c r="L19" s="37">
        <v>5</v>
      </c>
      <c r="M19" s="5"/>
    </row>
    <row r="20" spans="2:13">
      <c r="B20" s="23" t="s">
        <v>94</v>
      </c>
      <c r="C20" s="37">
        <v>0</v>
      </c>
      <c r="D20" s="37">
        <v>1</v>
      </c>
      <c r="E20" s="37">
        <v>1</v>
      </c>
      <c r="F20" s="37">
        <v>1</v>
      </c>
      <c r="G20" s="37">
        <v>3</v>
      </c>
      <c r="H20" s="37">
        <v>3</v>
      </c>
      <c r="I20" s="37">
        <v>15</v>
      </c>
      <c r="J20" s="37">
        <v>7</v>
      </c>
      <c r="K20" s="37">
        <v>19</v>
      </c>
      <c r="L20" s="37">
        <v>11</v>
      </c>
      <c r="M20" s="5"/>
    </row>
    <row r="21" spans="2:13">
      <c r="B21" s="23" t="s">
        <v>95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5"/>
    </row>
    <row r="22" spans="2:13">
      <c r="B22" s="23" t="s">
        <v>96</v>
      </c>
      <c r="C22" s="37">
        <v>2</v>
      </c>
      <c r="D22" s="37">
        <v>3</v>
      </c>
      <c r="E22" s="37">
        <v>5</v>
      </c>
      <c r="F22" s="37">
        <v>2</v>
      </c>
      <c r="G22" s="37">
        <v>0</v>
      </c>
      <c r="H22" s="37">
        <v>0</v>
      </c>
      <c r="I22" s="37">
        <v>0</v>
      </c>
      <c r="J22" s="37">
        <v>0</v>
      </c>
      <c r="K22" s="37">
        <v>5</v>
      </c>
      <c r="L22" s="37">
        <v>2</v>
      </c>
      <c r="M22" s="5"/>
    </row>
    <row r="23" spans="2:13">
      <c r="B23" s="42" t="s">
        <v>58</v>
      </c>
      <c r="C23" s="29">
        <v>51</v>
      </c>
      <c r="D23" s="29">
        <v>47</v>
      </c>
      <c r="E23" s="29">
        <v>98</v>
      </c>
      <c r="F23" s="29">
        <v>100</v>
      </c>
      <c r="G23" s="29">
        <v>69</v>
      </c>
      <c r="H23" s="29">
        <v>54</v>
      </c>
      <c r="I23" s="29">
        <v>50</v>
      </c>
      <c r="J23" s="29">
        <v>26</v>
      </c>
      <c r="K23" s="29">
        <v>217</v>
      </c>
      <c r="L23" s="29">
        <v>180</v>
      </c>
    </row>
    <row r="24" spans="2:13">
      <c r="B24" s="23" t="s">
        <v>36</v>
      </c>
      <c r="C24" s="37"/>
      <c r="D24" s="37"/>
      <c r="E24" s="37"/>
      <c r="F24" s="37"/>
      <c r="G24" s="37"/>
      <c r="H24" s="37"/>
      <c r="I24" s="37"/>
      <c r="J24" s="37"/>
      <c r="K24" s="37">
        <v>1801</v>
      </c>
      <c r="L24" s="37">
        <v>10</v>
      </c>
      <c r="M24" s="5"/>
    </row>
    <row r="25" spans="2:13">
      <c r="B25" s="42" t="s">
        <v>59</v>
      </c>
      <c r="C25" s="29"/>
      <c r="D25" s="29"/>
      <c r="E25" s="29"/>
      <c r="F25" s="29"/>
      <c r="G25" s="29"/>
      <c r="H25" s="29"/>
      <c r="I25" s="29"/>
      <c r="J25" s="29"/>
      <c r="K25" s="29"/>
      <c r="L25" s="29">
        <v>190</v>
      </c>
    </row>
    <row r="26" spans="2:13" ht="73.5" customHeight="1">
      <c r="B26" s="47" t="s">
        <v>107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3" ht="55.5" hidden="1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2:13" hidden="1">
      <c r="B28" s="6"/>
    </row>
    <row r="29" spans="2:13" hidden="1">
      <c r="B29" s="6"/>
    </row>
    <row r="30" spans="2:13" hidden="1">
      <c r="B30" s="7"/>
    </row>
    <row r="31" spans="2:13" hidden="1"/>
    <row r="32" spans="2:13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8">
    <mergeCell ref="B3:H3"/>
    <mergeCell ref="B26:L26"/>
    <mergeCell ref="B27:L27"/>
    <mergeCell ref="B4:B6"/>
    <mergeCell ref="C4:F4"/>
    <mergeCell ref="G4:H4"/>
    <mergeCell ref="I4:J4"/>
    <mergeCell ref="K4:L4"/>
  </mergeCells>
  <pageMargins left="0.7" right="0.7" top="0.75" bottom="0.75" header="0.3" footer="0.3"/>
  <pageSetup paperSize="9" orientation="portrait" r:id="rId1"/>
  <ignoredErrors>
    <ignoredError sqref="C6:L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30C91A17BF0B4BB50AA6646A672C91" ma:contentTypeVersion="4" ma:contentTypeDescription="Criar um novo documento." ma:contentTypeScope="" ma:versionID="d8b619ade4cd251e6dde902ace1aa364">
  <xsd:schema xmlns:xsd="http://www.w3.org/2001/XMLSchema" xmlns:xs="http://www.w3.org/2001/XMLSchema" xmlns:p="http://schemas.microsoft.com/office/2006/metadata/properties" xmlns:ns2="23bc334f-0e17-402a-872b-0123af4c73a8" xmlns:ns3="a1745ca5-6c17-4826-8a8f-d1a4606f8642" targetNamespace="http://schemas.microsoft.com/office/2006/metadata/properties" ma:root="true" ma:fieldsID="40c862afc3391024c73e38920a048509" ns2:_="" ns3:_="">
    <xsd:import namespace="23bc334f-0e17-402a-872b-0123af4c73a8"/>
    <xsd:import namespace="a1745ca5-6c17-4826-8a8f-d1a4606f8642"/>
    <xsd:element name="properties">
      <xsd:complexType>
        <xsd:sequence>
          <xsd:element name="documentManagement">
            <xsd:complexType>
              <xsd:all>
                <xsd:element ref="ns2:Ano"/>
                <xsd:element ref="ns3:Descricao"/>
                <xsd:element ref="ns2:_dlc_DocId" minOccurs="0"/>
                <xsd:element ref="ns2:_dlc_DocIdUrl" minOccurs="0"/>
                <xsd:element ref="ns2:_dlc_DocIdPersistId" minOccurs="0"/>
                <xsd:element ref="ns3:TipoInfo" minOccurs="0"/>
                <xsd:element ref="ns3:Observaco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_dlc_DocId" ma:index="10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1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5ca5-6c17-4826-8a8f-d1a4606f8642" elementFormDefault="qualified">
    <xsd:import namespace="http://schemas.microsoft.com/office/2006/documentManagement/types"/>
    <xsd:import namespace="http://schemas.microsoft.com/office/infopath/2007/PartnerControls"/>
    <xsd:element name="Descricao" ma:index="9" ma:displayName="Descricao" ma:internalName="Descricao">
      <xsd:simpleType>
        <xsd:restriction base="dms:Note"/>
      </xsd:simpleType>
    </xsd:element>
    <xsd:element name="TipoInfo" ma:index="13" nillable="true" ma:displayName="TipoInfo" ma:default="Relatório e Mapas Contabilísticos" ma:format="Dropdown" ma:internalName="TipoInfo">
      <xsd:simpleType>
        <xsd:restriction base="dms:Choice">
          <xsd:enumeration value="Relatório e Mapas Contabilísticos"/>
          <xsd:enumeration value="Elementos Informativos"/>
          <xsd:enumeration value="Instruções | Avisos"/>
          <xsd:enumeration value="Conta Cidadão"/>
          <xsd:enumeration value="---"/>
        </xsd:restriction>
      </xsd:simpleType>
    </xsd:element>
    <xsd:element name="Observacoes" ma:index="14" nillable="true" ma:displayName="Observacoes" ma:internalName="Observaco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X4XX2SRTQWXX-95-382</_dlc_DocId>
    <_dlc_DocIdUrl xmlns="23bc334f-0e17-402a-872b-0123af4c73a8">
      <Url>https://www.dgo.gov.pt/politicaorcamental/_layouts/15/DocIdRedir.aspx?ID=X4XX2SRTQWXX-95-382</Url>
      <Description>X4XX2SRTQWXX-95-382</Description>
    </_dlc_DocIdUrl>
    <Ano xmlns="23bc334f-0e17-402a-872b-0123af4c73a8">65</Ano>
    <_dlc_DocIdPersistId xmlns="23bc334f-0e17-402a-872b-0123af4c73a8">false</_dlc_DocIdPersistId>
    <Descricao xmlns="a1745ca5-6c17-4826-8a8f-d1a4606f8642">Quadros constantes do Relatório da Conta Geral do Estado&lt;br /&gt;
(Volume I - Tomo II)</Descricao>
    <Observacoes xmlns="a1745ca5-6c17-4826-8a8f-d1a4606f8642" xsi:nil="true"/>
    <TipoInfo xmlns="a1745ca5-6c17-4826-8a8f-d1a4606f8642">Relatório e Mapas Contabilísticos</TipoInfo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BE7F406-D967-4106-B603-13F117640834}"/>
</file>

<file path=customXml/itemProps2.xml><?xml version="1.0" encoding="utf-8"?>
<ds:datastoreItem xmlns:ds="http://schemas.openxmlformats.org/officeDocument/2006/customXml" ds:itemID="{D2D5263F-2941-4348-A9DB-A9B5EAE702C1}"/>
</file>

<file path=customXml/itemProps3.xml><?xml version="1.0" encoding="utf-8"?>
<ds:datastoreItem xmlns:ds="http://schemas.openxmlformats.org/officeDocument/2006/customXml" ds:itemID="{64AF19B2-D95C-47BC-8573-FC4AD1D9FCBB}"/>
</file>

<file path=customXml/itemProps4.xml><?xml version="1.0" encoding="utf-8"?>
<ds:datastoreItem xmlns:ds="http://schemas.openxmlformats.org/officeDocument/2006/customXml" ds:itemID="{423C5A4C-B909-4027-A721-3D244D092881}"/>
</file>

<file path=customXml/itemProps5.xml><?xml version="1.0" encoding="utf-8"?>
<ds:datastoreItem xmlns:ds="http://schemas.openxmlformats.org/officeDocument/2006/customXml" ds:itemID="{1F9A4375-DA0D-4B4C-9390-F3EFC367D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</vt:i4>
      </vt:variant>
    </vt:vector>
  </HeadingPairs>
  <TitlesOfParts>
    <vt:vector size="10" baseType="lpstr">
      <vt:lpstr>Índice</vt:lpstr>
      <vt:lpstr>Quadro 2.1</vt:lpstr>
      <vt:lpstr>Quadro 2.2. </vt:lpstr>
      <vt:lpstr>Quadro 2.3</vt:lpstr>
      <vt:lpstr>Quadro 3.1.</vt:lpstr>
      <vt:lpstr>Quadro 3.2.</vt:lpstr>
      <vt:lpstr>Quadro 3.3.</vt:lpstr>
      <vt:lpstr>Quadro 3.4.</vt:lpstr>
      <vt:lpstr>Índice!Área_de_Impressão</vt:lpstr>
      <vt:lpstr>'Quadro 2.1'!Área_de_Impressão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Frederico Preto Martins</dc:creator>
  <cp:keywords/>
  <dc:description/>
  <cp:lastModifiedBy>Luis Pêcego (DSC-DVPC)</cp:lastModifiedBy>
  <cp:revision/>
  <dcterms:created xsi:type="dcterms:W3CDTF">2016-07-14T13:52:05Z</dcterms:created>
  <dcterms:modified xsi:type="dcterms:W3CDTF">2023-05-29T10:24:38Z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0x010100EC30C91A17BF0B4BB50AA6646A672C91</vt:lpwstr>
  </property>
  <property fmtid="{D5CDD505-2E9C-101B-9397-08002B2CF9AE}" pid="3" name="_dlc_DocIdItemGuid">
    <vt:lpwstr>23f0a28d-79d5-45fd-b124-57381ec139bd</vt:lpwstr>
  </property>
  <property fmtid="{D5CDD505-2E9C-101B-9397-08002B2CF9AE}" pid="4" name="_dlc_DocId">
    <vt:lpwstr>QUXUYHWSY347-157-6051</vt:lpwstr>
  </property>
  <property fmtid="{D5CDD505-2E9C-101B-9397-08002B2CF9AE}" pid="5" name="_dlc_DocIdUrl">
    <vt:lpwstr>http://intraweb.wdgo.pt/assuntosorcamentais/cge/_layouts/15/DocIdRedir.aspx?ID=QUXUYHWSY347-157-6051, QUXUYHWSY347-157-6051</vt:lpwstr>
  </property>
  <property fmtid="{D5CDD505-2E9C-101B-9397-08002B2CF9AE}" pid="6" name="Descricao">
    <vt:lpwstr>Quadros constantes do Relatório da Conta Geral do Estado&lt;br/&gt;(Volume I - Tomo II)</vt:lpwstr>
  </property>
  <property fmtid="{D5CDD505-2E9C-101B-9397-08002B2CF9AE}" pid="7" name="TipoInfo">
    <vt:lpwstr>Relatório e Mapas Contabilísticos</vt:lpwstr>
  </property>
  <property fmtid="{D5CDD505-2E9C-101B-9397-08002B2CF9AE}" pid="8" name="display_urn:schemas-microsoft-com:office:office#Editor">
    <vt:lpwstr>Conta de Sistema</vt:lpwstr>
  </property>
  <property fmtid="{D5CDD505-2E9C-101B-9397-08002B2CF9AE}" pid="9" name="xd_Signature">
    <vt:lpwstr/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_dlc_DocIdPersistId">
    <vt:lpwstr>0</vt:lpwstr>
  </property>
  <property fmtid="{D5CDD505-2E9C-101B-9397-08002B2CF9AE}" pid="13" name="display_urn:schemas-microsoft-com:office:office#Author">
    <vt:lpwstr>Conta de Sistema</vt:lpwstr>
  </property>
  <property fmtid="{D5CDD505-2E9C-101B-9397-08002B2CF9AE}" pid="14" name="Observacoes">
    <vt:lpwstr/>
  </property>
  <property fmtid="{D5CDD505-2E9C-101B-9397-08002B2CF9AE}" pid="15" name="Ano">
    <vt:lpwstr>63</vt:lpwstr>
  </property>
</Properties>
</file>