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55" windowHeight="3990" tabRatio="861" activeTab="0"/>
  </bookViews>
  <sheets>
    <sheet name="INDICE" sheetId="1" r:id="rId1"/>
    <sheet name="Anexo I - EntidadPubReclass" sheetId="2" r:id="rId2"/>
    <sheet name="Anexo IA -_EPR_Reg Simplifi" sheetId="3" r:id="rId3"/>
    <sheet name="Anexo II - Despesas Pessoal" sheetId="4" r:id="rId4"/>
    <sheet name="Anexo II.A - Evolução Pessoal" sheetId="5" r:id="rId5"/>
    <sheet name="Anexo II.B- Inf compl Reversão" sheetId="6" r:id="rId6"/>
    <sheet name="Anexo III - Lista PO" sheetId="7" r:id="rId7"/>
    <sheet name="Anexo IV - Medidas" sheetId="8" r:id="rId8"/>
    <sheet name="Anexo V - Atividades" sheetId="9" r:id="rId9"/>
    <sheet name="Anexo VI - FF" sheetId="10" r:id="rId10"/>
    <sheet name="Notas explicativas Anexo VI-FF" sheetId="11" r:id="rId11"/>
    <sheet name="Anexo VII - AlineasSubalíneas" sheetId="12" r:id="rId12"/>
    <sheet name="Anexo VIII - CódEntidTransf. SI" sheetId="13" r:id="rId13"/>
    <sheet name="Anexo IX - CodEntidadeSFA" sheetId="14" r:id="rId14"/>
    <sheet name="Anexo X - Mem. justificativa" sheetId="15" r:id="rId15"/>
    <sheet name="X_Instruções Mem justif" sheetId="16" r:id="rId16"/>
    <sheet name="Anexo XI - IniciativEficiência" sheetId="17" r:id="rId17"/>
    <sheet name="Notas explicativas Anexo XI" sheetId="18" r:id="rId18"/>
    <sheet name="Anexo-XII Declar Conformidade" sheetId="19" r:id="rId19"/>
    <sheet name="Anexo XIII Certificação Plafond" sheetId="20" r:id="rId20"/>
    <sheet name="Anexo XIV-InstruçõesReceitaSOE" sheetId="21" r:id="rId21"/>
    <sheet name="XV-Inform a prestar" sheetId="22" r:id="rId22"/>
    <sheet name="XVI - Classificador Reg Simpl" sheetId="23" r:id="rId23"/>
    <sheet name="XVII - Parecer Fiscal Único" sheetId="24" r:id="rId24"/>
    <sheet name="XVIII - EPR-DGTF"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02" localSheetId="17">'Notas explicativas Anexo XI'!#REF!</definedName>
    <definedName name="AA" localSheetId="9">#REF!</definedName>
    <definedName name="AA" localSheetId="0">#REF!</definedName>
    <definedName name="AA" localSheetId="17">#REF!</definedName>
    <definedName name="AA" localSheetId="24">#REF!</definedName>
    <definedName name="AA">#REF!</definedName>
    <definedName name="AA_2" localSheetId="9">#REF!</definedName>
    <definedName name="AA_2" localSheetId="0">#REF!</definedName>
    <definedName name="AA_2" localSheetId="17">#REF!</definedName>
    <definedName name="AA_2" localSheetId="24">#REF!</definedName>
    <definedName name="AA_2">#REF!</definedName>
    <definedName name="ag" localSheetId="9">#REF!</definedName>
    <definedName name="ag" localSheetId="0">#REF!</definedName>
    <definedName name="ag" localSheetId="17">#REF!</definedName>
    <definedName name="ag" localSheetId="24">#REF!</definedName>
    <definedName name="ag">#REF!</definedName>
    <definedName name="ag_2" localSheetId="9">#REF!</definedName>
    <definedName name="ag_2" localSheetId="0">#REF!</definedName>
    <definedName name="ag_2" localSheetId="17">#REF!</definedName>
    <definedName name="ag_2" localSheetId="24">#REF!</definedName>
    <definedName name="ag_2">#REF!</definedName>
    <definedName name="agosto" localSheetId="9">#REF!</definedName>
    <definedName name="agosto" localSheetId="16">#REF!</definedName>
    <definedName name="agosto" localSheetId="0">#REF!</definedName>
    <definedName name="agosto" localSheetId="17">#REF!</definedName>
    <definedName name="agosto" localSheetId="24">#REF!</definedName>
    <definedName name="agosto">#REF!</definedName>
    <definedName name="agosto_2" localSheetId="9">#REF!</definedName>
    <definedName name="agosto_2" localSheetId="0">#REF!</definedName>
    <definedName name="agosto_2" localSheetId="17">#REF!</definedName>
    <definedName name="agosto_2" localSheetId="24">#REF!</definedName>
    <definedName name="agosto_2">#REF!</definedName>
    <definedName name="AO" localSheetId="9">'[1]LValores'!$C$16:$C$17</definedName>
    <definedName name="AO" localSheetId="0">'[1]LValores'!$C$16:$C$17</definedName>
    <definedName name="AO">'[2]LValores'!$C$16:$C$17</definedName>
    <definedName name="_xlnm.Print_Area" localSheetId="1">'Anexo I - EntidadPubReclass'!$B$1:$B$188</definedName>
    <definedName name="_xlnm.Print_Area" localSheetId="2">'Anexo IA -_EPR_Reg Simplifi'!$B$1:$B$76</definedName>
    <definedName name="_xlnm.Print_Area" localSheetId="3">'Anexo II - Despesas Pessoal'!$C$1:$K$83</definedName>
    <definedName name="_xlnm.Print_Area" localSheetId="4">'Anexo II.A - Evolução Pessoal'!$A$1:$I$50</definedName>
    <definedName name="_xlnm.Print_Area" localSheetId="7">'Anexo IV - Medidas'!$B$1:$C$92</definedName>
    <definedName name="_xlnm.Print_Area" localSheetId="13">'Anexo IX - CodEntidadeSFA'!$A$1:$E$582</definedName>
    <definedName name="_xlnm.Print_Area" localSheetId="8">'Anexo V - Atividades'!$B$1:$B$229</definedName>
    <definedName name="_xlnm.Print_Area" localSheetId="9">'Anexo VI - FF'!$A$1:$J$94</definedName>
    <definedName name="_xlnm.Print_Area" localSheetId="11">'Anexo VII - AlineasSubalíneas'!$B$1:$G$370</definedName>
    <definedName name="_xlnm.Print_Area" localSheetId="12">'Anexo VIII - CódEntidTransf. SI'!$A$1:$E$518</definedName>
    <definedName name="_xlnm.Print_Area" localSheetId="16">'Anexo XI - IniciativEficiência'!$A$1:$L$298</definedName>
    <definedName name="_xlnm.Print_Area" localSheetId="20">'Anexo XIV-InstruçõesReceitaSOE'!$A$1:$C$69</definedName>
    <definedName name="_xlnm.Print_Area" localSheetId="18">'Anexo-XII Declar Conformidade'!$A$1:$E$61</definedName>
    <definedName name="_xlnm.Print_Area" localSheetId="0">'INDICE'!$A$1:$D$27</definedName>
    <definedName name="_xlnm.Print_Area" localSheetId="17">'Notas explicativas Anexo XI'!$B$2:$L$40</definedName>
    <definedName name="_xlnm.Print_Area" localSheetId="15">'X_Instruções Mem justif'!$A$1:$P$81</definedName>
    <definedName name="_xlnm.Print_Area" localSheetId="22">'XVI - Classificador Reg Simpl'!$B$3:$E$279</definedName>
    <definedName name="_xlnm.Print_Area" localSheetId="24">'XVIII - EPR-DGTF'!$B$2:$L$27</definedName>
    <definedName name="Autorizada" localSheetId="9">#REF!</definedName>
    <definedName name="Autorizada" localSheetId="0">#REF!</definedName>
    <definedName name="Autorizada" localSheetId="17">#REF!</definedName>
    <definedName name="Autorizada" localSheetId="24">#REF!</definedName>
    <definedName name="Autorizada">#REF!</definedName>
    <definedName name="Autorizada_2" localSheetId="9">#REF!</definedName>
    <definedName name="Autorizada_2" localSheetId="0">#REF!</definedName>
    <definedName name="Autorizada_2" localSheetId="17">#REF!</definedName>
    <definedName name="Autorizada_2" localSheetId="24">#REF!</definedName>
    <definedName name="Autorizada_2">#REF!</definedName>
    <definedName name="BENEF" localSheetId="9">#REF!</definedName>
    <definedName name="BENEF" localSheetId="16">#REF!</definedName>
    <definedName name="BENEF" localSheetId="0">#REF!</definedName>
    <definedName name="BENEF" localSheetId="17">#REF!</definedName>
    <definedName name="BENEF" localSheetId="24">#REF!</definedName>
    <definedName name="BENEF">#REF!</definedName>
    <definedName name="BENEFICIARIO" localSheetId="9">'[3]LValores'!$C$6:$C$14</definedName>
    <definedName name="BENEFICIARIO" localSheetId="0">'[3]LValores'!$C$6:$C$14</definedName>
    <definedName name="BENEFICIARIO">'[4]LValores'!$C$6:$C$14</definedName>
    <definedName name="BENEFICIÁRIO" localSheetId="9">#REF!</definedName>
    <definedName name="BENEFICIÁRIO" localSheetId="16">#REF!</definedName>
    <definedName name="BENEFICIÁRIO" localSheetId="0">#REF!</definedName>
    <definedName name="BENEFICIÁRIO" localSheetId="17">#REF!</definedName>
    <definedName name="BENEFICIÁRIO" localSheetId="24">#REF!</definedName>
    <definedName name="BENEFICIÁRIO">#REF!</definedName>
    <definedName name="CODSERV" localSheetId="9">#REF!</definedName>
    <definedName name="CODSERV" localSheetId="16">#REF!</definedName>
    <definedName name="CODSERV" localSheetId="0">#REF!</definedName>
    <definedName name="CODSERV" localSheetId="17">#REF!</definedName>
    <definedName name="CODSERV" localSheetId="24">#REF!</definedName>
    <definedName name="CODSERV">#REF!</definedName>
    <definedName name="DESP" localSheetId="9">#REF!</definedName>
    <definedName name="DESP" localSheetId="16">#REF!</definedName>
    <definedName name="DESP" localSheetId="0">#REF!</definedName>
    <definedName name="DESP" localSheetId="17">#REF!</definedName>
    <definedName name="DESP" localSheetId="24">#REF!</definedName>
    <definedName name="DESP">#REF!</definedName>
    <definedName name="e" localSheetId="9">#REF!</definedName>
    <definedName name="e" localSheetId="0">#REF!</definedName>
    <definedName name="e" localSheetId="17">#REF!</definedName>
    <definedName name="e" localSheetId="24">#REF!</definedName>
    <definedName name="e">#REF!</definedName>
    <definedName name="e_2" localSheetId="9">#REF!</definedName>
    <definedName name="e_2" localSheetId="0">#REF!</definedName>
    <definedName name="e_2" localSheetId="17">#REF!</definedName>
    <definedName name="e_2" localSheetId="24">#REF!</definedName>
    <definedName name="e_2">#REF!</definedName>
    <definedName name="ESTADO" localSheetId="9">'[1]LValores'!$C$21:$C$23</definedName>
    <definedName name="ESTADO" localSheetId="0">'[1]LValores'!$C$21:$C$23</definedName>
    <definedName name="ESTADO">'[2]LValores'!$C$21:$C$23</definedName>
    <definedName name="Excel_BuiltIn_Extract" localSheetId="9">#REF!</definedName>
    <definedName name="Excel_BuiltIn_Extract" localSheetId="0">#REF!</definedName>
    <definedName name="Excel_BuiltIn_Extract" localSheetId="17">#REF!</definedName>
    <definedName name="Excel_BuiltIn_Extract" localSheetId="24">#REF!</definedName>
    <definedName name="Excel_BuiltIn_Extract">#REF!</definedName>
    <definedName name="Excel_BuiltIn_Extract_2" localSheetId="9">#REF!</definedName>
    <definedName name="Excel_BuiltIn_Extract_2" localSheetId="0">#REF!</definedName>
    <definedName name="Excel_BuiltIn_Extract_2" localSheetId="17">#REF!</definedName>
    <definedName name="Excel_BuiltIn_Extract_2" localSheetId="24">#REF!</definedName>
    <definedName name="Excel_BuiltIn_Extract_2">#REF!</definedName>
    <definedName name="fff" localSheetId="9">#REF!</definedName>
    <definedName name="fff" localSheetId="0">#REF!</definedName>
    <definedName name="fff" localSheetId="17">#REF!</definedName>
    <definedName name="fff" localSheetId="24">#REF!</definedName>
    <definedName name="fff">#REF!</definedName>
    <definedName name="FOFI" localSheetId="9">#REF!</definedName>
    <definedName name="FOFI" localSheetId="16">#REF!</definedName>
    <definedName name="FOFI" localSheetId="0">#REF!</definedName>
    <definedName name="FOFI" localSheetId="17">#REF!</definedName>
    <definedName name="FOFI" localSheetId="24">#REF!</definedName>
    <definedName name="FOFI">#REF!</definedName>
    <definedName name="FUNC" localSheetId="9">#REF!</definedName>
    <definedName name="FUNC" localSheetId="16">#REF!</definedName>
    <definedName name="FUNC" localSheetId="0">#REF!</definedName>
    <definedName name="FUNC" localSheetId="17">#REF!</definedName>
    <definedName name="FUNC" localSheetId="24">#REF!</definedName>
    <definedName name="FUNC">#REF!</definedName>
    <definedName name="FUNCIONAL" localSheetId="9">'[5]Encargos plurianuais'!$AC$59:$AC$143</definedName>
    <definedName name="FUNCIONAL" localSheetId="0">'[5]Encargos plurianuais'!$AC$59:$AC$143</definedName>
    <definedName name="FUNCIONAL">'[6]Encargos plurianuais'!$AC$59:$AC$143</definedName>
    <definedName name="ggg" localSheetId="9">#REF!</definedName>
    <definedName name="ggg" localSheetId="0">#REF!</definedName>
    <definedName name="ggg" localSheetId="17">#REF!</definedName>
    <definedName name="ggg" localSheetId="24">#REF!</definedName>
    <definedName name="ggg">#REF!</definedName>
    <definedName name="INST" localSheetId="9">'[5]Encargos plurianuais'!$W$59:$W$64</definedName>
    <definedName name="INST" localSheetId="0">'[5]Encargos plurianuais'!$W$59:$W$64</definedName>
    <definedName name="INST">'[6]Encargos plurianuais'!$W$59:$W$64</definedName>
    <definedName name="INSTRUMENTO" localSheetId="9">#REF!</definedName>
    <definedName name="INSTRUMENTO" localSheetId="16">#REF!</definedName>
    <definedName name="INSTRUMENTO" localSheetId="0">#REF!</definedName>
    <definedName name="INSTRUMENTO" localSheetId="17">#REF!</definedName>
    <definedName name="INSTRUMENTO" localSheetId="24">#REF!</definedName>
    <definedName name="INSTRUMENTO">#REF!</definedName>
    <definedName name="Mar" localSheetId="9">#REF!</definedName>
    <definedName name="Mar" localSheetId="0">#REF!</definedName>
    <definedName name="Mar" localSheetId="17">#REF!</definedName>
    <definedName name="Mar" localSheetId="24">#REF!</definedName>
    <definedName name="Mar">#REF!</definedName>
    <definedName name="Mar_2" localSheetId="9">#REF!</definedName>
    <definedName name="Mar_2" localSheetId="0">#REF!</definedName>
    <definedName name="Mar_2" localSheetId="17">#REF!</definedName>
    <definedName name="Mar_2" localSheetId="24">#REF!</definedName>
    <definedName name="Mar_2">#REF!</definedName>
    <definedName name="MES" localSheetId="9">#REF!</definedName>
    <definedName name="MES" localSheetId="16">#REF!</definedName>
    <definedName name="MES" localSheetId="0">#REF!</definedName>
    <definedName name="MES" localSheetId="17">#REF!</definedName>
    <definedName name="MES" localSheetId="24">#REF!</definedName>
    <definedName name="MES">#REF!</definedName>
    <definedName name="MES_2" localSheetId="9">#REF!</definedName>
    <definedName name="MES_2" localSheetId="0">#REF!</definedName>
    <definedName name="MES_2" localSheetId="17">#REF!</definedName>
    <definedName name="MES_2" localSheetId="24">#REF!</definedName>
    <definedName name="MES_2">#REF!</definedName>
    <definedName name="MESS" localSheetId="9">#REF!</definedName>
    <definedName name="MESS" localSheetId="0">#REF!</definedName>
    <definedName name="MESS" localSheetId="17">#REF!</definedName>
    <definedName name="MESS" localSheetId="24">#REF!</definedName>
    <definedName name="MESS">#REF!</definedName>
    <definedName name="MIN" localSheetId="9">#REF!</definedName>
    <definedName name="MIN" localSheetId="16">#REF!</definedName>
    <definedName name="MIN" localSheetId="0">#REF!</definedName>
    <definedName name="MIN" localSheetId="17">#REF!</definedName>
    <definedName name="MIN" localSheetId="24">#REF!</definedName>
    <definedName name="MIN">#REF!</definedName>
    <definedName name="miniesterio" localSheetId="9">#REF!</definedName>
    <definedName name="miniesterio" localSheetId="16">#REF!</definedName>
    <definedName name="miniesterio" localSheetId="0">#REF!</definedName>
    <definedName name="miniesterio" localSheetId="17">#REF!</definedName>
    <definedName name="miniesterio" localSheetId="24">#REF!</definedName>
    <definedName name="miniesterio">#REF!</definedName>
    <definedName name="MINISTÉRIO" localSheetId="9">'[7]Folha2'!$D$7:$D$22</definedName>
    <definedName name="MINISTÉRIO" localSheetId="0">'[7]Folha2'!$D$7:$D$22</definedName>
    <definedName name="MINISTÉRIO">'[8]Folha2'!$D$7:$D$22</definedName>
    <definedName name="MJ" localSheetId="9">#REF!</definedName>
    <definedName name="MJ" localSheetId="0">#REF!</definedName>
    <definedName name="MJ" localSheetId="17">#REF!</definedName>
    <definedName name="MJ" localSheetId="24">#REF!</definedName>
    <definedName name="MJ">#REF!</definedName>
    <definedName name="MJ_2" localSheetId="9">#REF!</definedName>
    <definedName name="MJ_2" localSheetId="0">#REF!</definedName>
    <definedName name="MJ_2" localSheetId="17">#REF!</definedName>
    <definedName name="MJ_2" localSheetId="24">#REF!</definedName>
    <definedName name="MJ_2">#REF!</definedName>
    <definedName name="MJustiça" localSheetId="9">#REF!</definedName>
    <definedName name="MJustiça" localSheetId="0">#REF!</definedName>
    <definedName name="MJustiça" localSheetId="17">#REF!</definedName>
    <definedName name="MJustiça" localSheetId="24">#REF!</definedName>
    <definedName name="MJustiça">#REF!</definedName>
    <definedName name="MJustiça_2" localSheetId="9">#REF!</definedName>
    <definedName name="MJustiça_2" localSheetId="0">#REF!</definedName>
    <definedName name="MJustiça_2" localSheetId="17">#REF!</definedName>
    <definedName name="MJustiça_2" localSheetId="24">#REF!</definedName>
    <definedName name="MJustiça_2">#REF!</definedName>
    <definedName name="mm" localSheetId="9">#REF!</definedName>
    <definedName name="mm" localSheetId="0">#REF!</definedName>
    <definedName name="mm" localSheetId="17">#REF!</definedName>
    <definedName name="mm" localSheetId="24">#REF!</definedName>
    <definedName name="mm">#REF!</definedName>
    <definedName name="mm_2" localSheetId="9">#REF!</definedName>
    <definedName name="mm_2" localSheetId="0">#REF!</definedName>
    <definedName name="mm_2" localSheetId="17">#REF!</definedName>
    <definedName name="mm_2" localSheetId="24">#REF!</definedName>
    <definedName name="mm_2">#REF!</definedName>
    <definedName name="NATUREZA" localSheetId="9">'[3]LValores'!$C$16:$C$17</definedName>
    <definedName name="NATUREZA" localSheetId="0">'[3]LValores'!$C$16:$C$17</definedName>
    <definedName name="NATUREZA">'[4]LValores'!$C$16:$C$17</definedName>
    <definedName name="Objecto" localSheetId="9">'[9]LValores'!$D$7:$D$9</definedName>
    <definedName name="Objecto" localSheetId="0">'[9]LValores'!$D$7:$D$9</definedName>
    <definedName name="Objecto">'[10]LValores'!$D$7:$D$9</definedName>
    <definedName name="Prov.estim.Novembro" localSheetId="9">#REF!</definedName>
    <definedName name="Prov.estim.Novembro" localSheetId="0">#REF!</definedName>
    <definedName name="Prov.estim.Novembro" localSheetId="17">#REF!</definedName>
    <definedName name="Prov.estim.Novembro" localSheetId="24">#REF!</definedName>
    <definedName name="Prov.estim.Novembro">#REF!</definedName>
    <definedName name="Prov.estim.Novembro_2" localSheetId="9">#REF!</definedName>
    <definedName name="Prov.estim.Novembro_2" localSheetId="0">#REF!</definedName>
    <definedName name="Prov.estim.Novembro_2" localSheetId="17">#REF!</definedName>
    <definedName name="Prov.estim.Novembro_2" localSheetId="24">#REF!</definedName>
    <definedName name="Prov.estim.Novembro_2">#REF!</definedName>
    <definedName name="prov_julho" localSheetId="9">#REF!</definedName>
    <definedName name="prov_julho" localSheetId="0">#REF!</definedName>
    <definedName name="prov_julho" localSheetId="17">#REF!</definedName>
    <definedName name="prov_julho" localSheetId="24">#REF!</definedName>
    <definedName name="prov_julho">#REF!</definedName>
    <definedName name="prov_julho_2" localSheetId="9">#REF!</definedName>
    <definedName name="prov_julho_2" localSheetId="0">#REF!</definedName>
    <definedName name="prov_julho_2" localSheetId="17">#REF!</definedName>
    <definedName name="prov_julho_2" localSheetId="24">#REF!</definedName>
    <definedName name="prov_julho_2">#REF!</definedName>
    <definedName name="rato" localSheetId="9">#REF!</definedName>
    <definedName name="rato" localSheetId="0">#REF!</definedName>
    <definedName name="rato" localSheetId="17">#REF!</definedName>
    <definedName name="rato" localSheetId="24">#REF!</definedName>
    <definedName name="rato">#REF!</definedName>
    <definedName name="rato_2" localSheetId="9">#REF!</definedName>
    <definedName name="rato_2" localSheetId="0">#REF!</definedName>
    <definedName name="rato_2" localSheetId="17">#REF!</definedName>
    <definedName name="rato_2" localSheetId="24">#REF!</definedName>
    <definedName name="rato_2">#REF!</definedName>
    <definedName name="REC" localSheetId="9">#REF!</definedName>
    <definedName name="REC" localSheetId="16">#REF!</definedName>
    <definedName name="REC" localSheetId="0">#REF!</definedName>
    <definedName name="REC" localSheetId="17">#REF!</definedName>
    <definedName name="REC" localSheetId="24">#REF!</definedName>
    <definedName name="REC">#REF!</definedName>
    <definedName name="rece" localSheetId="9">#REF!</definedName>
    <definedName name="rece" localSheetId="0">#REF!</definedName>
    <definedName name="rece" localSheetId="17">#REF!</definedName>
    <definedName name="rece" localSheetId="24">#REF!</definedName>
    <definedName name="rece">#REF!</definedName>
    <definedName name="rece´" localSheetId="9">#REF!</definedName>
    <definedName name="rece´" localSheetId="0">#REF!</definedName>
    <definedName name="rece´" localSheetId="17">#REF!</definedName>
    <definedName name="rece´" localSheetId="24">#REF!</definedName>
    <definedName name="rece´">#REF!</definedName>
    <definedName name="REFSAN" localSheetId="9">'[11]Modelo PSituação'!$Q$6:$Q$7</definedName>
    <definedName name="REFSAN" localSheetId="0">'[11]Modelo PSituação'!$Q$6:$Q$7</definedName>
    <definedName name="REFSAN">'[12]Modelo PSituação'!$Q$6:$Q$7</definedName>
    <definedName name="s" localSheetId="9">#REF!</definedName>
    <definedName name="s" localSheetId="0">#REF!</definedName>
    <definedName name="s" localSheetId="17">#REF!</definedName>
    <definedName name="s" localSheetId="24">#REF!</definedName>
    <definedName name="s">#REF!</definedName>
    <definedName name="SEM" localSheetId="9">#REF!</definedName>
    <definedName name="SEM" localSheetId="16">#REF!</definedName>
    <definedName name="SEM" localSheetId="0">#REF!</definedName>
    <definedName name="SEM" localSheetId="17">#REF!</definedName>
    <definedName name="SEM" localSheetId="24">#REF!</definedName>
    <definedName name="SEM">#REF!</definedName>
    <definedName name="SEM_2" localSheetId="9">#REF!</definedName>
    <definedName name="SEM_2" localSheetId="0">#REF!</definedName>
    <definedName name="SEM_2" localSheetId="17">#REF!</definedName>
    <definedName name="SEM_2" localSheetId="24">#REF!</definedName>
    <definedName name="SEM_2">#REF!</definedName>
    <definedName name="Setembro1" localSheetId="9">#REF!</definedName>
    <definedName name="Setembro1" localSheetId="0">#REF!</definedName>
    <definedName name="Setembro1" localSheetId="17">#REF!</definedName>
    <definedName name="Setembro1" localSheetId="24">#REF!</definedName>
    <definedName name="Setembro1">#REF!</definedName>
    <definedName name="Setembro1_2" localSheetId="9">#REF!</definedName>
    <definedName name="Setembro1_2" localSheetId="0">#REF!</definedName>
    <definedName name="Setembro1_2" localSheetId="17">#REF!</definedName>
    <definedName name="Setembro1_2" localSheetId="24">#REF!</definedName>
    <definedName name="Setembro1_2">#REF!</definedName>
    <definedName name="SFA_Alteração_Horizontal" localSheetId="9">#REF!</definedName>
    <definedName name="SFA_Alteração_Horizontal" localSheetId="16">#REF!</definedName>
    <definedName name="SFA_Alteração_Horizontal" localSheetId="0">#REF!</definedName>
    <definedName name="SFA_Alteração_Horizontal" localSheetId="17">#REF!</definedName>
    <definedName name="SFA_Alteração_Horizontal" localSheetId="24">#REF!</definedName>
    <definedName name="SFA_Alteração_Horizontal">#REF!</definedName>
    <definedName name="SFA_Alteração_Vertical" localSheetId="9">#REF!</definedName>
    <definedName name="SFA_Alteração_Vertical" localSheetId="16">#REF!</definedName>
    <definedName name="SFA_Alteração_Vertical" localSheetId="0">#REF!</definedName>
    <definedName name="SFA_Alteração_Vertical" localSheetId="17">#REF!</definedName>
    <definedName name="SFA_Alteração_Vertical" localSheetId="24">#REF!</definedName>
    <definedName name="SFA_Alteração_Vertical">#REF!</definedName>
    <definedName name="SFA_Cativação" localSheetId="9">#REF!</definedName>
    <definedName name="SFA_Cativação" localSheetId="16">#REF!</definedName>
    <definedName name="SFA_Cativação" localSheetId="0">#REF!</definedName>
    <definedName name="SFA_Cativação" localSheetId="17">#REF!</definedName>
    <definedName name="SFA_Cativação" localSheetId="24">#REF!</definedName>
    <definedName name="SFA_Cativação">#REF!</definedName>
    <definedName name="SFA_Crédito_Especial" localSheetId="9">#REF!</definedName>
    <definedName name="SFA_Crédito_Especial" localSheetId="16">#REF!</definedName>
    <definedName name="SFA_Crédito_Especial" localSheetId="0">#REF!</definedName>
    <definedName name="SFA_Crédito_Especial" localSheetId="17">#REF!</definedName>
    <definedName name="SFA_Crédito_Especial" localSheetId="24">#REF!</definedName>
    <definedName name="SFA_Crédito_Especial">#REF!</definedName>
    <definedName name="SFA_Descativação" localSheetId="9">#REF!</definedName>
    <definedName name="SFA_Descativação" localSheetId="16">#REF!</definedName>
    <definedName name="SFA_Descativação" localSheetId="0">#REF!</definedName>
    <definedName name="SFA_Descativação" localSheetId="17">#REF!</definedName>
    <definedName name="SFA_Descativação" localSheetId="24">#REF!</definedName>
    <definedName name="SFA_Descativação">#REF!</definedName>
    <definedName name="SI_1_Alteração_Vertical_Anulação" localSheetId="9">#REF!</definedName>
    <definedName name="SI_1_Alteração_Vertical_Anulação" localSheetId="16">#REF!</definedName>
    <definedName name="SI_1_Alteração_Vertical_Anulação" localSheetId="0">#REF!</definedName>
    <definedName name="SI_1_Alteração_Vertical_Anulação" localSheetId="17">#REF!</definedName>
    <definedName name="SI_1_Alteração_Vertical_Anulação" localSheetId="24">#REF!</definedName>
    <definedName name="SI_1_Alteração_Vertical_Anulação">#REF!</definedName>
    <definedName name="SI_2_Alteração_Vertical_Reforço" localSheetId="9">#REF!</definedName>
    <definedName name="SI_2_Alteração_Vertical_Reforço" localSheetId="16">#REF!</definedName>
    <definedName name="SI_2_Alteração_Vertical_Reforço" localSheetId="0">#REF!</definedName>
    <definedName name="SI_2_Alteração_Vertical_Reforço" localSheetId="17">#REF!</definedName>
    <definedName name="SI_2_Alteração_Vertical_Reforço" localSheetId="24">#REF!</definedName>
    <definedName name="SI_2_Alteração_Vertical_Reforço">#REF!</definedName>
    <definedName name="SI_3_Alterações_Verticais_Ref_e_anul" localSheetId="9">#REF!</definedName>
    <definedName name="SI_3_Alterações_Verticais_Ref_e_anul" localSheetId="16">#REF!</definedName>
    <definedName name="SI_3_Alterações_Verticais_Ref_e_anul" localSheetId="0">#REF!</definedName>
    <definedName name="SI_3_Alterações_Verticais_Ref_e_anul" localSheetId="17">#REF!</definedName>
    <definedName name="SI_3_Alterações_Verticais_Ref_e_anul" localSheetId="24">#REF!</definedName>
    <definedName name="SI_3_Alterações_Verticais_Ref_e_anul">#REF!</definedName>
    <definedName name="SI_4_Créditos_Especiais" localSheetId="9">#REF!</definedName>
    <definedName name="SI_4_Créditos_Especiais" localSheetId="16">#REF!</definedName>
    <definedName name="SI_4_Créditos_Especiais" localSheetId="0">#REF!</definedName>
    <definedName name="SI_4_Créditos_Especiais" localSheetId="17">#REF!</definedName>
    <definedName name="SI_4_Créditos_Especiais" localSheetId="24">#REF!</definedName>
    <definedName name="SI_4_Créditos_Especiais">#REF!</definedName>
    <definedName name="SI_5_Cativações" localSheetId="9">#REF!</definedName>
    <definedName name="SI_5_Cativações" localSheetId="16">#REF!</definedName>
    <definedName name="SI_5_Cativações" localSheetId="0">#REF!</definedName>
    <definedName name="SI_5_Cativações" localSheetId="17">#REF!</definedName>
    <definedName name="SI_5_Cativações" localSheetId="24">#REF!</definedName>
    <definedName name="SI_5_Cativações">#REF!</definedName>
    <definedName name="SI_6_Descativações" localSheetId="9">#REF!</definedName>
    <definedName name="SI_6_Descativações" localSheetId="16">#REF!</definedName>
    <definedName name="SI_6_Descativações" localSheetId="0">#REF!</definedName>
    <definedName name="SI_6_Descativações" localSheetId="17">#REF!</definedName>
    <definedName name="SI_6_Descativações" localSheetId="24">#REF!</definedName>
    <definedName name="SI_6_Descativações">#REF!</definedName>
    <definedName name="SI_8_Alterações_horizontais" localSheetId="9">#REF!</definedName>
    <definedName name="SI_8_Alterações_horizontais" localSheetId="16">#REF!</definedName>
    <definedName name="SI_8_Alterações_horizontais" localSheetId="0">#REF!</definedName>
    <definedName name="SI_8_Alterações_horizontais" localSheetId="17">#REF!</definedName>
    <definedName name="SI_8_Alterações_horizontais" localSheetId="24">#REF!</definedName>
    <definedName name="SI_8_Alterações_horizontais">#REF!</definedName>
    <definedName name="Sigla" localSheetId="9">'[13]Classif_Orgânica'!$I$2:$I$187</definedName>
    <definedName name="Sigla" localSheetId="0">'[13]Classif_Orgânica'!$I$2:$I$187</definedName>
    <definedName name="Sigla">'[14]Classif_Orgânica'!$I$2:$I$187</definedName>
    <definedName name="SUPORTE" localSheetId="9">#REF!</definedName>
    <definedName name="SUPORTE" localSheetId="16">#REF!</definedName>
    <definedName name="SUPORTE" localSheetId="0">#REF!</definedName>
    <definedName name="SUPORTE" localSheetId="17">#REF!</definedName>
    <definedName name="SUPORTE" localSheetId="24">#REF!</definedName>
    <definedName name="SUPORTE">#REF!</definedName>
    <definedName name="Tabela_FF" localSheetId="17">'Notas explicativas Anexo XI'!#REF!</definedName>
    <definedName name="TIPINST" localSheetId="9">'[5]Encargos plurianuais'!$AE$59:$AE$63</definedName>
    <definedName name="TIPINST" localSheetId="0">'[5]Encargos plurianuais'!$AE$59:$AE$63</definedName>
    <definedName name="TIPINST">'[6]Encargos plurianuais'!$AE$59:$AE$63</definedName>
    <definedName name="TIPO" localSheetId="9">#REF!</definedName>
    <definedName name="TIPO" localSheetId="16">#REF!</definedName>
    <definedName name="TIPO" localSheetId="0">#REF!</definedName>
    <definedName name="TIPO" localSheetId="17">#REF!</definedName>
    <definedName name="TIPO" localSheetId="24">#REF!</definedName>
    <definedName name="TIPO">#REF!</definedName>
    <definedName name="TIPOCONT" localSheetId="9">'[3]SCCP-ECRANS ACTUAIS'!$O$7:$O$38</definedName>
    <definedName name="TIPOCONT" localSheetId="0">'[3]SCCP-ECRANS ACTUAIS'!$O$7:$O$38</definedName>
    <definedName name="TIPOCONT">'[4]SCCP-ECRANS ACTUAIS'!$O$7:$O$38</definedName>
    <definedName name="tipsan" localSheetId="9">'[11]Modelo PSituação'!$P$6:$P$7</definedName>
    <definedName name="tipsan" localSheetId="0">'[11]Modelo PSituação'!$P$6:$P$7</definedName>
    <definedName name="tipsan">'[12]Modelo PSituação'!$P$6:$P$7</definedName>
    <definedName name="_xlnm.Print_Titles" localSheetId="1">'Anexo I - EntidadPubReclass'!$8:$9</definedName>
    <definedName name="_xlnm.Print_Titles" localSheetId="2">'Anexo IA -_EPR_Reg Simplifi'!$7:$9</definedName>
    <definedName name="_xlnm.Print_Titles" localSheetId="7">'Anexo IV - Medidas'!$8:$8</definedName>
    <definedName name="_xlnm.Print_Titles" localSheetId="13">'Anexo IX - CodEntidadeSFA'!$214:$214</definedName>
    <definedName name="_xlnm.Print_Titles" localSheetId="8">'Anexo V - Atividades'!$4:$7</definedName>
    <definedName name="_xlnm.Print_Titles" localSheetId="12">'Anexo VIII - CódEntidTransf. SI'!$220:$220</definedName>
    <definedName name="_xlnm.Print_Titles" localSheetId="21">'XV-Inform a prestar'!$1:$10</definedName>
    <definedName name="Z_0FD9BBF1_D769_471D_BC4E_D7FED7249F5C_.wvu.FilterData" localSheetId="1" hidden="1">'Anexo I - EntidadPubReclass'!$A$8:$B$54</definedName>
    <definedName name="Z_368D74C8_DDC9_4963_85C5_F2C9232D9131_.wvu.PrintArea" localSheetId="17" hidden="1">'Notas explicativas Anexo XI'!$B$2:$O$14</definedName>
    <definedName name="Z_368D74C8_DDC9_4963_85C5_F2C9232D9131_.wvu.PrintArea" localSheetId="15" hidden="1">'X_Instruções Mem justif'!$A$1:$N$28</definedName>
    <definedName name="Z_AAD0F34F_CFC1_4298_8D65_21DB92E7B6D6_.wvu.FilterData" localSheetId="1" hidden="1">'Anexo I - EntidadPubReclass'!$A$8:$B$54</definedName>
    <definedName name="Z_BF40D910_FD2A_4781_AB21_E08A2E59148B_.wvu.FilterData" localSheetId="1" hidden="1">'Anexo I - EntidadPubReclass'!$A$8:$B$54</definedName>
    <definedName name="Z_CC47793C_A295_40F9_805C_592B6163FD93_.wvu.FilterData" localSheetId="1" hidden="1">'Anexo I - EntidadPubReclass'!$A$8:$B$54</definedName>
    <definedName name="Z_CC47793C_A295_40F9_805C_592B6163FD93_.wvu.PrintTitles" localSheetId="1" hidden="1">'Anexo I - EntidadPubReclass'!$8:$9</definedName>
    <definedName name="Z_D9967849_DCD6_4583_988C_B044AB127618_.wvu.FilterData" localSheetId="1" hidden="1">'Anexo I - EntidadPubReclass'!$A$8:$B$54</definedName>
    <definedName name="Z_D9967849_DCD6_4583_988C_B044AB127618_.wvu.PrintTitles" localSheetId="1" hidden="1">'Anexo I - EntidadPubReclass'!$8:$9</definedName>
    <definedName name="Z_F081C765_C888_4D76_AD7F_02687BF31EA2_.wvu.Rows" localSheetId="1" hidden="1">'Anexo I - EntidadPubReclass'!#REF!</definedName>
  </definedNames>
  <calcPr fullCalcOnLoad="1"/>
</workbook>
</file>

<file path=xl/comments15.xml><?xml version="1.0" encoding="utf-8"?>
<comments xmlns="http://schemas.openxmlformats.org/spreadsheetml/2006/main">
  <authors>
    <author>F?tima Casaca Ventura (DSOR-DVNOC)</author>
    <author>Pedro Correia</author>
  </authors>
  <commentList>
    <comment ref="C368" authorId="0">
      <text>
        <r>
          <rPr>
            <sz val="9"/>
            <rFont val="Tahoma"/>
            <family val="2"/>
          </rPr>
          <t>Incluir justificação de acordo com as instruções (V)</t>
        </r>
      </text>
    </comment>
    <comment ref="B365" authorId="0">
      <text>
        <r>
          <rPr>
            <sz val="9"/>
            <rFont val="Tahoma"/>
            <family val="2"/>
          </rPr>
          <t>Incluir justificação de acordo com as instruções (V)</t>
        </r>
      </text>
    </comment>
    <comment ref="B354" authorId="0">
      <text>
        <r>
          <rPr>
            <sz val="9"/>
            <rFont val="Tahoma"/>
            <family val="2"/>
          </rPr>
          <t>Incluir justificação de acordo com as instruções (V)</t>
        </r>
      </text>
    </comment>
    <comment ref="C310" authorId="0">
      <text>
        <r>
          <rPr>
            <sz val="9"/>
            <rFont val="Tahoma"/>
            <family val="2"/>
          </rPr>
          <t>Incluir justificação de acordo com as instruções (IV)</t>
        </r>
      </text>
    </comment>
    <comment ref="C265" authorId="0">
      <text>
        <r>
          <rPr>
            <sz val="9"/>
            <rFont val="Tahoma"/>
            <family val="2"/>
          </rPr>
          <t>Incluir justificação de acordo com as instruções (IV)</t>
        </r>
      </text>
    </comment>
    <comment ref="C246" authorId="0">
      <text>
        <r>
          <rPr>
            <sz val="9"/>
            <rFont val="Tahoma"/>
            <family val="2"/>
          </rPr>
          <t>Incluir justificação de acordo com as instruções (IV)</t>
        </r>
      </text>
    </comment>
    <comment ref="B242" authorId="0">
      <text>
        <r>
          <rPr>
            <sz val="9"/>
            <rFont val="Tahoma"/>
            <family val="2"/>
          </rPr>
          <t>Incluir justificação de acordo com as instruções (IV)</t>
        </r>
      </text>
    </comment>
    <comment ref="C113" authorId="0">
      <text>
        <r>
          <rPr>
            <sz val="9"/>
            <rFont val="Tahoma"/>
            <family val="2"/>
          </rPr>
          <t>Incluir justificação de acordo com as instruções (III)</t>
        </r>
      </text>
    </comment>
    <comment ref="C85" authorId="0">
      <text>
        <r>
          <rPr>
            <sz val="9"/>
            <rFont val="Tahoma"/>
            <family val="2"/>
          </rPr>
          <t>Incluir justificação de acordo com as instruções (III)</t>
        </r>
      </text>
    </comment>
    <comment ref="B81" authorId="0">
      <text>
        <r>
          <rPr>
            <sz val="9"/>
            <rFont val="Tahoma"/>
            <family val="2"/>
          </rPr>
          <t>Incluir justificação de acordo com as instruções (III)</t>
        </r>
      </text>
    </comment>
    <comment ref="B72" authorId="0">
      <text>
        <r>
          <rPr>
            <b/>
            <sz val="9"/>
            <rFont val="Tahoma"/>
            <family val="2"/>
          </rPr>
          <t>Preencher Quadro V e colar</t>
        </r>
      </text>
    </comment>
    <comment ref="G18" authorId="1">
      <text>
        <r>
          <rPr>
            <b/>
            <sz val="9"/>
            <rFont val="Tahoma"/>
            <family val="2"/>
          </rPr>
          <t>DGO:</t>
        </r>
        <r>
          <rPr>
            <sz val="9"/>
            <rFont val="Tahoma"/>
            <family val="2"/>
          </rPr>
          <t xml:space="preserve">
O aumento de receita é um montante positivo;
O valor da poupança na despesa deve ser acompanhado do respetivo sinal negativo.</t>
        </r>
      </text>
    </comment>
    <comment ref="B16" authorId="0">
      <text>
        <r>
          <rPr>
            <b/>
            <sz val="9"/>
            <rFont val="Tahoma"/>
            <family val="2"/>
          </rPr>
          <t>Preencher o quadro VI e colar no modelo</t>
        </r>
        <r>
          <rPr>
            <sz val="9"/>
            <rFont val="Tahoma"/>
            <family val="2"/>
          </rPr>
          <t xml:space="preserve">
</t>
        </r>
      </text>
    </comment>
  </commentList>
</comments>
</file>

<file path=xl/sharedStrings.xml><?xml version="1.0" encoding="utf-8"?>
<sst xmlns="http://schemas.openxmlformats.org/spreadsheetml/2006/main" count="4374" uniqueCount="2290">
  <si>
    <t>Código</t>
  </si>
  <si>
    <t>FUNDO PORTUGUES DE CARBONO</t>
  </si>
  <si>
    <t>FUNDO DE INTERVENÇAO AMBIENTAL</t>
  </si>
  <si>
    <t>FUNDO DE GARANTIA AUTOMOVEL</t>
  </si>
  <si>
    <t>CONSELHO SUPERIOR DE MAGISTRATURA</t>
  </si>
  <si>
    <t>ESCOLA SUPERIOR DE ENFERMAGEM DE LISBOA</t>
  </si>
  <si>
    <t>ESCOLA SUPERIOR NÁUTICA INFANTE D.HENRIQUE</t>
  </si>
  <si>
    <t>AGENCIA PARA A MODERNIZAÇAO ADMINISTRATIVA, I.P.</t>
  </si>
  <si>
    <t>SERVIÇOS SOCIAIS DA ADMINISTRAÇAO PUBLICA</t>
  </si>
  <si>
    <t>ESCOLA SUPERIOR DE ENFERMAGEM DO PORTO</t>
  </si>
  <si>
    <t>ESCOLA SUPERIOR DE ENFERMAGEM DE COIMBRA</t>
  </si>
  <si>
    <t>LABORATÓRIO NACIONAL DE ENGENHARIA CIVIL</t>
  </si>
  <si>
    <t>20</t>
  </si>
  <si>
    <t>19</t>
  </si>
  <si>
    <t>08</t>
  </si>
  <si>
    <t>06</t>
  </si>
  <si>
    <t>05</t>
  </si>
  <si>
    <t>ESCOLA PORTUGUESA DE MOÇAMBIQUE</t>
  </si>
  <si>
    <t>COMISSÃO DE COORDENAÇÃO E DESENVOLVIMENTO REGIONAL DO ALGARVE</t>
  </si>
  <si>
    <t>COMISSÃO DE COORDENAÇÃO E DESENVOLVIMENTO REGIONAL DO ALENTEJO</t>
  </si>
  <si>
    <t>COMISSÃO DE COORDENAÇÃO E DESENVOLVIMENTO REGIONAL DE LISBOA E VALE DO TEJO</t>
  </si>
  <si>
    <t>COMISSÃO DE COORDENAÇÃO E DESENVOLVIMENTO REGIONAL DO CENTRO</t>
  </si>
  <si>
    <t>COMISSÃO DE COORDENAÇÃO E DESENVOLVIMENTO REGIONAL DO NORTE</t>
  </si>
  <si>
    <t>ENTIDADE REGULADORA DOS SERVIÇOS DAS ÁGUAS E DOS RESIDUOS</t>
  </si>
  <si>
    <t>INSTITUTO NACIONAL DE AVIAÇÃO CIVIL</t>
  </si>
  <si>
    <t>INSTITUTO DA CONSTRUÇAO  E DO IMOBILIÁRIO</t>
  </si>
  <si>
    <t>03</t>
  </si>
  <si>
    <t>02</t>
  </si>
  <si>
    <t>HOSPITAL DR. FRANCISCO ZAGALO - OVAR</t>
  </si>
  <si>
    <t>10</t>
  </si>
  <si>
    <t>09</t>
  </si>
  <si>
    <t>04</t>
  </si>
  <si>
    <t>01</t>
  </si>
  <si>
    <t>00</t>
  </si>
  <si>
    <t>INSTITUTO DO CINEMA E DO  AUDIOVISUAL , I.P.</t>
  </si>
  <si>
    <t>FUNDO DE FOMENTO CULTURAL</t>
  </si>
  <si>
    <t>SAS - INSTITUTO POLITÉCNICO DE VISEU</t>
  </si>
  <si>
    <t>SAS - INSTITUTO POLITÉCNICO DE VIANA DO CASTELO</t>
  </si>
  <si>
    <t>SAS - INSTITUTO POLITÉCNICO DE TOMAR</t>
  </si>
  <si>
    <t>SAS - INSTITUTO POLITÉCNICO DE SETÚBAL</t>
  </si>
  <si>
    <t>SAS - INSTITUTO POLITÉCNICO DE SANTAREM</t>
  </si>
  <si>
    <t>SAS - INSTITUTO POLITÉCNICO DO PORTO</t>
  </si>
  <si>
    <t>SAS - INSTITUTO POLITÉCNICO DE PORTALEGRE</t>
  </si>
  <si>
    <t>SAS - INSTITUTO POLITÉCNICO DE LISBOA</t>
  </si>
  <si>
    <t>SAS - INSTITUTO POLITÉCNICO DE LEIRIA</t>
  </si>
  <si>
    <t>SAS - INSTITUTO POLITÉCNICO DA GUARDA</t>
  </si>
  <si>
    <t>SAS - INSTITUTO POLITÉCNICO DE COIMBRA</t>
  </si>
  <si>
    <t>SAS - INSTITUTO POLITÉCNICO DE CASTELO BRANCO</t>
  </si>
  <si>
    <t>SAS - INSTITUTO POLITÉCNICO DE BEJA</t>
  </si>
  <si>
    <t>SAS - UNIVERSIDADE DE TRÁS-OS-MONTES E ALTO DOURO</t>
  </si>
  <si>
    <t>SAS - UNIVERSIDADE NOVA DE LISBOA</t>
  </si>
  <si>
    <t>SAS - UNIVERSIDADE DO MINHO</t>
  </si>
  <si>
    <t>SAS - UNIVERSIDADE DA MADEIRA</t>
  </si>
  <si>
    <t>SAS - UNIVERSIDADE DE ÉVORA</t>
  </si>
  <si>
    <t>SAS - UNIVERSIDADE DE COIMBRA</t>
  </si>
  <si>
    <t>SAS - UNIVERSIDADE BEIRA INTERIOR</t>
  </si>
  <si>
    <t>SAS - UNIVERSIDADE DO ALGARVE</t>
  </si>
  <si>
    <t>SAS - UNIVERSIDADE DOS AÇORES</t>
  </si>
  <si>
    <t>INSTITUTO POLITÉCNICO DE VISEU</t>
  </si>
  <si>
    <t>INSTITUTO POLITÉCNICO DE VIANA DO CASTELO</t>
  </si>
  <si>
    <t>INSTITUTO POLITÉCNICO DE TOMAR</t>
  </si>
  <si>
    <t>INSTITUTO POLITECNICO DE SANTARÉM</t>
  </si>
  <si>
    <t>INSTITUTO SUPERIOR DE ENGENHARIA DO PORTO</t>
  </si>
  <si>
    <t>INSTITUTO POLITÉCNICO DO PORTO</t>
  </si>
  <si>
    <t>INSTITUTO POLITÉCNICO DE PORTALEGRE</t>
  </si>
  <si>
    <t>INSTITUTO SUPERIOR DE ENGENHARIA DE LISBOA</t>
  </si>
  <si>
    <t>INSTITUTO POLITÉCNICO DE LISBOA</t>
  </si>
  <si>
    <t>INSTITUTO POLITÉCNICO DE LEIRIA</t>
  </si>
  <si>
    <t>INSTITUTO POLITÉCNICO DA GUARDA</t>
  </si>
  <si>
    <t>INSTITUTO POLITÉCNICO DE COIMBRA</t>
  </si>
  <si>
    <t>INSTITUTO POLITÉCNICO DE CASTELO BRANCO</t>
  </si>
  <si>
    <t>INSTITUTO POLITÉCNICO DE BEJA</t>
  </si>
  <si>
    <t>UNIVERSIDADE DE TRÁS-OS-MONTES E ALTO DOURO</t>
  </si>
  <si>
    <t>UNL - INSTITUTO HIGIENE E MEDICINA TROPICAL</t>
  </si>
  <si>
    <t>UNL - ESCOLA NACIONAL DE SAÚDE PUBLICA</t>
  </si>
  <si>
    <t>UNL - FACULDADE DE CIÊNCIAS MÉDICAS</t>
  </si>
  <si>
    <t>UNL - FACULDADE DE ECONOMIA</t>
  </si>
  <si>
    <t>UNL - FACULDADE DE DIREITO</t>
  </si>
  <si>
    <t>UNL - FACULDADE DE CIÊNCIAS SOCIAIS E HUMANAS</t>
  </si>
  <si>
    <t>UNL - FACULDADE DE CIÊNCIAS E TECNOLOGIA</t>
  </si>
  <si>
    <t>UNIVERSIDADE DA MADEIRA</t>
  </si>
  <si>
    <t>UL - INSTITUTO DE CIÊNCIAS SOCIAIS</t>
  </si>
  <si>
    <t>UL - FACULDADE DE BELAS-ARTES</t>
  </si>
  <si>
    <t>UL - FACULDADE DE MEDICINA DENTÁRIA</t>
  </si>
  <si>
    <t>UL - FACULDADE DE FARMÁCIA</t>
  </si>
  <si>
    <t>UL - FACULDADE DE CIÊNCIAS</t>
  </si>
  <si>
    <t>UL - FACULDADE DE MEDICINA</t>
  </si>
  <si>
    <t>UL - FACULDADE DE DIREITO</t>
  </si>
  <si>
    <t>15</t>
  </si>
  <si>
    <t>UL - FACULDADE DE LETRAS</t>
  </si>
  <si>
    <t>14</t>
  </si>
  <si>
    <t>13</t>
  </si>
  <si>
    <t>UNIVERSIDADE DE ÉVORA</t>
  </si>
  <si>
    <t>UNIVERSIDADE DE COIMBRA</t>
  </si>
  <si>
    <t>UNIVERSIDADE DA BEIRA INTERIOR</t>
  </si>
  <si>
    <t>UNIVERSIDADE DO ALGARVE</t>
  </si>
  <si>
    <t>UNIVERSIDADE DOS AÇORES</t>
  </si>
  <si>
    <t>UNIVERSIDADE ABERTA</t>
  </si>
  <si>
    <t>FUNDAÇÃO PARA A CIÊNCIA E TECNOLOGIA, I.P.</t>
  </si>
  <si>
    <t>ESCOLA SUPERIOR DE HOTELARIA E TURISMO DO ESTORIL</t>
  </si>
  <si>
    <t>AUTORIDADE NACIONAL DAS COMUNICAÇÕES - ICP</t>
  </si>
  <si>
    <t>SERVIÇOS SOCIAIS DA P.S.P.</t>
  </si>
  <si>
    <t>SERVIÇOS SOCIAIS DA G.N.R.</t>
  </si>
  <si>
    <t>COFRE DE PREVIDÊNCIA DA P.S.P.</t>
  </si>
  <si>
    <t>LABORATÓRIO MILITAR DE PRODUTOS QUIMICOS E FARMACÊUTICOS</t>
  </si>
  <si>
    <t>INSTITUTO HIDROGRÁFICO</t>
  </si>
  <si>
    <t>SERVIÇO DE INFORMAÇÕES ESTRATÉGICAS DE DEFESA</t>
  </si>
  <si>
    <t>FUNDO DE ACIDENTES DE TRABALHO</t>
  </si>
  <si>
    <t>ASSEMBLEIA DA REPÚBLICA</t>
  </si>
  <si>
    <t>PRESIDÊNCIA DA REPÚBLICA</t>
  </si>
  <si>
    <t xml:space="preserve">Designação </t>
  </si>
  <si>
    <t>…</t>
  </si>
  <si>
    <t xml:space="preserve">    Serviços e Fundos Autónomos</t>
  </si>
  <si>
    <t>06 a 08</t>
  </si>
  <si>
    <t xml:space="preserve">  Administração Central</t>
  </si>
  <si>
    <t>Transferências de capital</t>
  </si>
  <si>
    <t xml:space="preserve"> …</t>
  </si>
  <si>
    <t>(…)</t>
  </si>
  <si>
    <t>03 e 04</t>
  </si>
  <si>
    <t xml:space="preserve">  Administração central</t>
  </si>
  <si>
    <t>Subsídios</t>
  </si>
  <si>
    <t>05 a 09</t>
  </si>
  <si>
    <t>Transferências correntes</t>
  </si>
  <si>
    <t xml:space="preserve"> DESIGNAÇÃO</t>
  </si>
  <si>
    <t>Sal</t>
  </si>
  <si>
    <t>AL</t>
  </si>
  <si>
    <t>RU</t>
  </si>
  <si>
    <t>SAg</t>
  </si>
  <si>
    <t>AG</t>
  </si>
  <si>
    <t>(Nos termos das notas explicativas ao classificador das receitas e das despesas públicas em anexo ao Decreto-Lei n.º 26/2002, de 14 de Fevereiro e de diversas instruções emitidas)</t>
  </si>
  <si>
    <t>Despesas com o pessoal</t>
  </si>
  <si>
    <t xml:space="preserve">  Remunerações certas e permanentes</t>
  </si>
  <si>
    <t>A0</t>
  </si>
  <si>
    <t>B0</t>
  </si>
  <si>
    <t>C0</t>
  </si>
  <si>
    <t>D0</t>
  </si>
  <si>
    <t xml:space="preserve">  Abonos variáveis ou eventuais</t>
  </si>
  <si>
    <t xml:space="preserve">    Outros suplementos e prémios</t>
  </si>
  <si>
    <t>PD</t>
  </si>
  <si>
    <t xml:space="preserve">  Segurança social</t>
  </si>
  <si>
    <t xml:space="preserve">    Contribuições para a segurança social</t>
  </si>
  <si>
    <t xml:space="preserve">    Caixa Geral de Aposentações</t>
  </si>
  <si>
    <t xml:space="preserve">    Segurança Social</t>
  </si>
  <si>
    <t xml:space="preserve">    Outras</t>
  </si>
  <si>
    <t>Aquisição de bens e serviços</t>
  </si>
  <si>
    <t xml:space="preserve">    Acessos à Internet</t>
  </si>
  <si>
    <t xml:space="preserve">    Comunicações Fixas de Dados</t>
  </si>
  <si>
    <t xml:space="preserve">    Comunicações Fixas de Voz</t>
  </si>
  <si>
    <t xml:space="preserve">    Comunicações móveis</t>
  </si>
  <si>
    <t>E0</t>
  </si>
  <si>
    <t xml:space="preserve">    Outros Serviços Conexos de Comunicações</t>
  </si>
  <si>
    <t>F0</t>
  </si>
  <si>
    <t xml:space="preserve">    Outros Serviços de Comunicações</t>
  </si>
  <si>
    <t xml:space="preserve">  Sociedades e quase soc não financeiras</t>
  </si>
  <si>
    <t xml:space="preserve">    Públicas</t>
  </si>
  <si>
    <t xml:space="preserve">    Desagregar por Alínea/ Subalínea para identificação da entidade beneficiária</t>
  </si>
  <si>
    <t>01 a 09</t>
  </si>
  <si>
    <t xml:space="preserve">  Administração regional</t>
  </si>
  <si>
    <t xml:space="preserve">    Região Autónoma dos Açores</t>
  </si>
  <si>
    <t xml:space="preserve">    Região Autónoma da Madeira</t>
  </si>
  <si>
    <t xml:space="preserve">  Administração local</t>
  </si>
  <si>
    <t xml:space="preserve">    Continente</t>
  </si>
  <si>
    <t xml:space="preserve">    Desagregar por Alínea para identificação da entidade beneficiária</t>
  </si>
  <si>
    <t>01 a 04</t>
  </si>
  <si>
    <t xml:space="preserve">    Diversas Rubricas</t>
  </si>
  <si>
    <t>Sociedades financeiras</t>
  </si>
  <si>
    <t>01 a 06</t>
  </si>
  <si>
    <t>07</t>
  </si>
  <si>
    <t xml:space="preserve">  Instituições s/ fins lucrativos</t>
  </si>
  <si>
    <t>01 a 03</t>
  </si>
  <si>
    <t>Outras despesas correntes</t>
  </si>
  <si>
    <t xml:space="preserve">  Diversas</t>
  </si>
  <si>
    <t>R0</t>
  </si>
  <si>
    <t>Aquisição de bens de capital</t>
  </si>
  <si>
    <t xml:space="preserve">  Investimentos</t>
  </si>
  <si>
    <t xml:space="preserve">    Habitações </t>
  </si>
  <si>
    <t xml:space="preserve">    Desagregar por sectores institucionais</t>
  </si>
  <si>
    <t xml:space="preserve">    Edifícios </t>
  </si>
  <si>
    <t xml:space="preserve">     Aquisição</t>
  </si>
  <si>
    <t xml:space="preserve">     Conservação ou reparação</t>
  </si>
  <si>
    <t xml:space="preserve">    Equipamento de informática </t>
  </si>
  <si>
    <t xml:space="preserve">    Software informático </t>
  </si>
  <si>
    <t xml:space="preserve">    Hardware de Comunicações</t>
  </si>
  <si>
    <t xml:space="preserve">    Outros</t>
  </si>
  <si>
    <t xml:space="preserve">    Equipamento administrativo </t>
  </si>
  <si>
    <t xml:space="preserve">    Equipamento básico </t>
  </si>
  <si>
    <t>Administração central — Estado</t>
  </si>
  <si>
    <t>Administração central — Serviços e fundos autónomos</t>
  </si>
  <si>
    <t>Administração regional</t>
  </si>
  <si>
    <t>Administração local — Continente</t>
  </si>
  <si>
    <t>Administração local — Regiões Autónomas</t>
  </si>
  <si>
    <t>Segurança social</t>
  </si>
  <si>
    <t>G0</t>
  </si>
  <si>
    <t>Instituições sem fins lucrativos</t>
  </si>
  <si>
    <t xml:space="preserve">    Privadas</t>
  </si>
  <si>
    <t xml:space="preserve">    Bancos e outras instituições financeiras</t>
  </si>
  <si>
    <t xml:space="preserve">    Companhias de seguros e Fundos de pensões</t>
  </si>
  <si>
    <t>01 a 08</t>
  </si>
  <si>
    <t>...9</t>
  </si>
  <si>
    <t xml:space="preserve">   Encargos de anos anteriores</t>
  </si>
  <si>
    <t>NOTAS GERAIS RELATIVAS À DESAGREGAÇÃO DA CLASSIFICAÇÃO ECONÓMICA</t>
  </si>
  <si>
    <t>- As dotações de despesa devem ser todas inscritas ao nível mais baixo da classificação económica, atendendo à desagregação em rúbricas definida pelo classificador económico e em alíneas/subalíneas de acordo com a tipificação definida (na tabela anterior) ou que venha a ser estabelecida pelo serviço/organismo (*);</t>
  </si>
  <si>
    <t>- A desagregação de uma rubrica implica a definição de pelo menos duas alíneas - uma para a situação específica que se deseja identificar e outra para as restantes situações;</t>
  </si>
  <si>
    <t>(*) De acordo com a Circular Serie A n.º 1295, de 25 de Julho de 2002.</t>
  </si>
  <si>
    <t>Esforço financeiro nacional (OE)</t>
  </si>
  <si>
    <t>Financiamento da UE</t>
  </si>
  <si>
    <t>Feder Cooperação</t>
  </si>
  <si>
    <t>Fundo de Coesão</t>
  </si>
  <si>
    <t>Fundo Social Europeu</t>
  </si>
  <si>
    <t>FEAGA</t>
  </si>
  <si>
    <t>Outros</t>
  </si>
  <si>
    <t>Outras despesas de segurança social</t>
  </si>
  <si>
    <t>P0</t>
  </si>
  <si>
    <t>SD</t>
  </si>
  <si>
    <t>Subsídio social de desemprego</t>
  </si>
  <si>
    <t>DO</t>
  </si>
  <si>
    <t>Doença</t>
  </si>
  <si>
    <t>AC</t>
  </si>
  <si>
    <t>Acidentes de trabalho e doenças profissionais</t>
  </si>
  <si>
    <t xml:space="preserve">    Hardware informático</t>
  </si>
  <si>
    <t xml:space="preserve">    Software informático</t>
  </si>
  <si>
    <t xml:space="preserve">    Outros </t>
  </si>
  <si>
    <t xml:space="preserve">    Serviços de natureza Informática</t>
  </si>
  <si>
    <t>Formação</t>
  </si>
  <si>
    <t xml:space="preserve">    Tecnologias da Informação e Comunicação (TIC)</t>
  </si>
  <si>
    <t xml:space="preserve">    Outras </t>
  </si>
  <si>
    <t xml:space="preserve">    Assistência Técnica</t>
  </si>
  <si>
    <t xml:space="preserve">    Equipamento informático (Hardware)</t>
  </si>
  <si>
    <t xml:space="preserve">    Software Informático</t>
  </si>
  <si>
    <t>Outros trabalhos especializados</t>
  </si>
  <si>
    <t xml:space="preserve">    Serviços de Natureza Informática</t>
  </si>
  <si>
    <t>A0.00 - Assembleias distritais;</t>
  </si>
  <si>
    <t>B0.00 - Municípios;</t>
  </si>
  <si>
    <t>C0.00 - Freguesias;</t>
  </si>
  <si>
    <t>D0.00 - Regiões de turismo;</t>
  </si>
  <si>
    <t>E0.00 - Serviços autónomos da administração local.</t>
  </si>
  <si>
    <t>As transferências para a «Administração local» no âmbito da descentralização de competências devem ser individualizadas em subalínea de acordo com as entidades beneficiárias:</t>
  </si>
  <si>
    <t xml:space="preserve">Terrenos </t>
  </si>
  <si>
    <t>    Desagregar por sectores institucionais</t>
  </si>
  <si>
    <t>     Aquisição</t>
  </si>
  <si>
    <t>     Expropriações</t>
  </si>
  <si>
    <t> …</t>
  </si>
  <si>
    <t xml:space="preserve">     Construção </t>
  </si>
  <si>
    <t xml:space="preserve">    Software de Comunicações</t>
  </si>
  <si>
    <t>Locação financeira</t>
  </si>
  <si>
    <t>Material de informática - Locação financeira</t>
  </si>
  <si>
    <t xml:space="preserve">Outras </t>
  </si>
  <si>
    <t>Total</t>
  </si>
  <si>
    <t>Serviços Integrados</t>
  </si>
  <si>
    <t>Serviço 1</t>
  </si>
  <si>
    <t>Serviço 2</t>
  </si>
  <si>
    <t>Serviço 3</t>
  </si>
  <si>
    <t>Serviço ...</t>
  </si>
  <si>
    <t>Cap.</t>
  </si>
  <si>
    <t>Gr.</t>
  </si>
  <si>
    <t>Art.</t>
  </si>
  <si>
    <t xml:space="preserve"> DESIGNAÇÃO DA RUBRICA DE RECEITA</t>
  </si>
  <si>
    <t xml:space="preserve">    Estado</t>
  </si>
  <si>
    <t>01 e 02</t>
  </si>
  <si>
    <t>01 a 05</t>
  </si>
  <si>
    <t>Designação</t>
  </si>
  <si>
    <t>TRIBUNAL DE CONTAS - SEDE</t>
  </si>
  <si>
    <t>DIRECÇÃO-GERAL DA  ADMINISTRAÇÃO DA JUSTIÇA</t>
  </si>
  <si>
    <t>SECRETARIA GERAL DO MINISTÉRIO DA JUSTIÇA</t>
  </si>
  <si>
    <t>SUPREMO TRIBUNAL DE JUSTIÇA</t>
  </si>
  <si>
    <t>SUPREMO TRIBUNAL ADMINISTRATIVO</t>
  </si>
  <si>
    <t>INSTITUTO DOS REGISTOS E DO NOTARIADO, I.P.</t>
  </si>
  <si>
    <t>POLICIA JUDICIÁRIA</t>
  </si>
  <si>
    <t>CENTRO DE ESTUDOS JUDICIÁRIOS</t>
  </si>
  <si>
    <t>INSPECÇAO-GERAL DAS ACTIVIDADES EM SAUDE</t>
  </si>
  <si>
    <t>TRIBUNAL DE CONTAS - SECÇÃO REGIONAL DOS AÇORES</t>
  </si>
  <si>
    <t>TRIBUNAL DE CONTAS - SECÇÃO REGIONAL DA MADEIRA</t>
  </si>
  <si>
    <t>INSPECÇÃO GERAL DA ADMINISTRAÇÃO  INTERNA</t>
  </si>
  <si>
    <t>SECRETARIA GERAL DO MINISTÉRIO DA ADMINISTRAÇÃO INTERNA</t>
  </si>
  <si>
    <t>SERVIÇO DE ESTRANGEIROS E FRONTEIRAS</t>
  </si>
  <si>
    <t>POLÍCIA DE SEGURANÇA PÚBLICA</t>
  </si>
  <si>
    <t>GUARDA NACIONAL REPUBLICANA</t>
  </si>
  <si>
    <t>ACADEMIA DAS CIÊNCIAS DE LISBOA</t>
  </si>
  <si>
    <t>CENTRO CIENTÍFICO E CULTURAL DE MACAU, I.P.</t>
  </si>
  <si>
    <t>INSTITUTO NACIONAL DE ESTATÍSTICA, I.P.</t>
  </si>
  <si>
    <t>INSPECÇÃO-GERAL DAS ACTIVIDADES CULTURAIS</t>
  </si>
  <si>
    <t>DIRECÇÃO REGIONAL DE CULTURA DO NORTE</t>
  </si>
  <si>
    <t>DIRECÇÃO REGIONAL DE CULTURA DO CENTRO</t>
  </si>
  <si>
    <t>DIRECÇÃO REGIONAL DE CULTURA DO ALENTEJO</t>
  </si>
  <si>
    <t>DIRECÇÃO REGIONAL DE CULTURA DO ALGARVE</t>
  </si>
  <si>
    <t>BIBLIOTECA NACIONAL DE PORTUGAL</t>
  </si>
  <si>
    <t>TRIBUNAL CONSTITUCIONAL</t>
  </si>
  <si>
    <t>CONSELHO ECONÓMICO E SOCIAL</t>
  </si>
  <si>
    <t>GABINETE DO REPRESENTANTE  DA REPÚBLICA - REGIÃO AUTÓNOMA DA MADEIRA</t>
  </si>
  <si>
    <t>GABINETE DO REPRESENTANTE  DA REPÚBLICA - REGIÃO AUTÓNOMA DOS AÇORES</t>
  </si>
  <si>
    <t>SECRETARIA GERAL DO MINISTÉRIO DA DEFESA</t>
  </si>
  <si>
    <t>DIRECÇÃO DE POLÍTICA DE DEFESA NACIONAL</t>
  </si>
  <si>
    <t>INSPECÇÃO GERAL DE DEFESA NACIONAL</t>
  </si>
  <si>
    <t>INSTITUTO DE DEFESA NACIONAL</t>
  </si>
  <si>
    <t>POLICIA JUDICIÁRIA MILITAR</t>
  </si>
  <si>
    <t>DIRECÇÃO REGIONAL DE AGRICULTURA E PESCAS DE LISBOA E VALE DO TEJO</t>
  </si>
  <si>
    <t>DIRECÇÃO REGIONAL DE AGRICULTURA E PESCAS DO ALENTEJO</t>
  </si>
  <si>
    <t>DIRECÇÃO REGIONAL DE AGRICULTURA E PESCAS DO ALGARVE</t>
  </si>
  <si>
    <t>CONSELHO NACIONAL DO AMBIENTE E DESENVOLVIMENTO SUSTENTÁVEL</t>
  </si>
  <si>
    <t>CONSELHO NACIONAL DA ÁGUA</t>
  </si>
  <si>
    <t>TRANSFERENCIAS PARA A ADMINISTRAÇAO LOCAL</t>
  </si>
  <si>
    <t>DIRECÇÃO-GERAL DO ENSINO SUPERIOR</t>
  </si>
  <si>
    <t>FUNDO  DE COMPENSAÇÃO SALARIAL DOS PROFISSIONAIS DA PESCA</t>
  </si>
  <si>
    <t>CONSELHO NACIONAL DE EDUCAÇÃO</t>
  </si>
  <si>
    <t>TRIBUNAL DA RELAÇÃO DE LISBOA</t>
  </si>
  <si>
    <t>TRIBUNAL DA RELAÇÃO DO PORTO</t>
  </si>
  <si>
    <t>TRIBUNAL DA RELAÇÃO DE COIMBRA</t>
  </si>
  <si>
    <t>TRIBUNAL DA RELAÇÃO DE ÉVORA</t>
  </si>
  <si>
    <t>TRIBUNAL DA RELAÇÃO DE GUIMARÃES</t>
  </si>
  <si>
    <t>TRIBUNAL CENTRAL ADMINISTRATIVO - SUL</t>
  </si>
  <si>
    <t>DIRECÇÃO-GERAL DAS ARTES</t>
  </si>
  <si>
    <t>ESTADO-MAIOR GENERAL DAS FORÇAS ARMADAS</t>
  </si>
  <si>
    <t>MARINHA</t>
  </si>
  <si>
    <t>EXERCITO</t>
  </si>
  <si>
    <t>FORÇA AEREA</t>
  </si>
  <si>
    <t>TRIBUNAL CENTRAL ADMINISTRATIVO - NORTE</t>
  </si>
  <si>
    <t>SECRETARIA-GERAL DO MINISTERIO DA SAUDE</t>
  </si>
  <si>
    <t>DIRECCAO-GERAL DA POLITICA DE JUSTICA</t>
  </si>
  <si>
    <t>DIRECÇAO-GERAL DE INFRA-ESTRUTURAS E DE EQUIPAMENTOS</t>
  </si>
  <si>
    <t>GABINETE DE ESTRATEGIA E PLANEAMENTO</t>
  </si>
  <si>
    <t>DIRECÇAO GERAL DA AGRICULTURA E DESENVOLVIMENTO RURAL</t>
  </si>
  <si>
    <t>DIRECÇAO REGIONAL DE AGRICULTURA E PESCAS DO NORTE</t>
  </si>
  <si>
    <t>AUTORIDADE NACIONAL DE SEGURANÇA RODOVIARIA</t>
  </si>
  <si>
    <t>DIRECÇAO REGIONAL DE AGRICULTURA E PESCAS DO CENTRO</t>
  </si>
  <si>
    <t>GABINETE DE PLANEAMENTO E POLITICAS</t>
  </si>
  <si>
    <t>AUTORIDADE PARA AS CONDIÇOES DE TRABALHO</t>
  </si>
  <si>
    <t>CONSELHO DE PREVENÇAO DA CORRUPÇAO</t>
  </si>
  <si>
    <t>08 a 10</t>
  </si>
  <si>
    <t>07 a 11</t>
  </si>
  <si>
    <r>
      <t>120/820</t>
    </r>
    <r>
      <rPr>
        <sz val="10"/>
        <color indexed="63"/>
        <rFont val="Calibri"/>
        <family val="2"/>
      </rPr>
      <t xml:space="preserve"> Fauna</t>
    </r>
  </si>
  <si>
    <r>
      <t>121/821</t>
    </r>
    <r>
      <rPr>
        <sz val="10"/>
        <color indexed="63"/>
        <rFont val="Calibri"/>
        <family val="2"/>
      </rPr>
      <t xml:space="preserve"> Flora</t>
    </r>
  </si>
  <si>
    <r>
      <t>134/834</t>
    </r>
    <r>
      <rPr>
        <sz val="10"/>
        <color indexed="63"/>
        <rFont val="Calibri"/>
        <family val="2"/>
      </rPr>
      <t xml:space="preserve"> Dependências</t>
    </r>
  </si>
  <si>
    <r>
      <t xml:space="preserve">262 </t>
    </r>
    <r>
      <rPr>
        <sz val="10"/>
        <color indexed="63"/>
        <rFont val="Calibri"/>
        <family val="2"/>
      </rPr>
      <t>Representação da República Portuguesa</t>
    </r>
  </si>
  <si>
    <r>
      <t xml:space="preserve">As rubricas da «Administração local» deverão ser desagregadas por alíneas de acordo com as entidades que beneficiem das </t>
    </r>
    <r>
      <rPr>
        <b/>
        <u val="single"/>
        <sz val="8.8"/>
        <color indexed="12"/>
        <rFont val="Calibri"/>
        <family val="2"/>
      </rPr>
      <t>transferências</t>
    </r>
    <r>
      <rPr>
        <b/>
        <sz val="8.8"/>
        <color indexed="12"/>
        <rFont val="Calibri"/>
        <family val="2"/>
      </rPr>
      <t xml:space="preserve"> (cfr. nota explicativa do classificador económico das despesas públicas):</t>
    </r>
  </si>
  <si>
    <r>
      <t>As rubricas do subagrupamento "</t>
    </r>
    <r>
      <rPr>
        <b/>
        <i/>
        <sz val="8.8"/>
        <color indexed="12"/>
        <rFont val="Calibri"/>
        <family val="2"/>
      </rPr>
      <t>01- Investimentos"</t>
    </r>
    <r>
      <rPr>
        <b/>
        <sz val="8.8"/>
        <color indexed="12"/>
        <rFont val="Calibri"/>
        <family val="2"/>
      </rPr>
      <t xml:space="preserve"> deverão ser desagregadas por sectores institucionais mediante a utilização de alíneas (cfr notas explicativas do classificador económico das despesas públicas): </t>
    </r>
  </si>
  <si>
    <t>Notas para preenchimento:</t>
  </si>
  <si>
    <t>_____________________________</t>
  </si>
  <si>
    <t>(Assinatura digital certificada)</t>
  </si>
  <si>
    <t xml:space="preserve"> DESIGNAÇÃO DE RUBRICA DE DESPESA</t>
  </si>
  <si>
    <r>
      <t xml:space="preserve">Data: </t>
    </r>
    <r>
      <rPr>
        <sz val="9"/>
        <rFont val="Calibri"/>
        <family val="2"/>
      </rPr>
      <t>(registada automaticamente)</t>
    </r>
  </si>
  <si>
    <t>Tabela de Fontes de Financiamento</t>
  </si>
  <si>
    <t xml:space="preserve">       Subal.KK - Descentralização de competências</t>
  </si>
  <si>
    <t>Anexo VI</t>
  </si>
  <si>
    <t>DIRECÇÃO-GERAL DE  ENERGIA E GEOLOGIA</t>
  </si>
  <si>
    <t>FUNDO DE REABILITAÇAO E CONSERVAÇAO PATRIMONIAL</t>
  </si>
  <si>
    <t>INSTITUTO POLITÉCNICO DO CÁVADO E DO AVE</t>
  </si>
  <si>
    <t>INSTITUTO POLITÉCNICO DE SETÚBAL</t>
  </si>
  <si>
    <t>O0</t>
  </si>
  <si>
    <t>Outras despesas</t>
  </si>
  <si>
    <t>Anexo V</t>
  </si>
  <si>
    <t xml:space="preserve">Famílias </t>
  </si>
  <si>
    <r>
      <t xml:space="preserve">  Comunicações</t>
    </r>
    <r>
      <rPr>
        <sz val="8.8"/>
        <color indexed="12"/>
        <rFont val="Calibri"/>
        <family val="2"/>
      </rPr>
      <t xml:space="preserve"> (especificação determinada pela Circular Série A n.º 1322, de 18 de Agosto de 2005):</t>
    </r>
  </si>
  <si>
    <t xml:space="preserve">  Locação de material de informática</t>
  </si>
  <si>
    <t xml:space="preserve">   Estágios profissionais na AP - para o seguro profissional dos estagiários</t>
  </si>
  <si>
    <t xml:space="preserve">   Outras -Seguros não relacionados com estas situações.</t>
  </si>
  <si>
    <t>Código  de  Serviço</t>
  </si>
  <si>
    <t>No sistema bancário externo</t>
  </si>
  <si>
    <t>No sistema bancário interno</t>
  </si>
  <si>
    <t>SERVIÇOS INTEGRADOS</t>
  </si>
  <si>
    <t>SERVIÇOS E FUNDOS AUTÓNOMOS</t>
  </si>
  <si>
    <t>Transferências de RG entre organismos</t>
  </si>
  <si>
    <t>Créditos externos consignados pelo Estado</t>
  </si>
  <si>
    <t>Saldos de RP transitados (A)</t>
  </si>
  <si>
    <t>RP do ano sem possibilidade de transição</t>
  </si>
  <si>
    <t>RP do ano com possibilidade de transição</t>
  </si>
  <si>
    <t>Transferências de RP entre organismos</t>
  </si>
  <si>
    <t>Receitas Gerais (A)</t>
  </si>
  <si>
    <t>Receitas Próprias (A)</t>
  </si>
  <si>
    <t>Receita própria do ano</t>
  </si>
  <si>
    <t>Contração de Empréstimos</t>
  </si>
  <si>
    <t>- A desagregação de uma alínea implica a definição de pelo menos duas subalíneas.</t>
  </si>
  <si>
    <r>
      <t>102/802</t>
    </r>
    <r>
      <rPr>
        <sz val="10"/>
        <color indexed="63"/>
        <rFont val="Calibri"/>
        <family val="2"/>
      </rPr>
      <t xml:space="preserve"> Cinema e Audiovisual</t>
    </r>
  </si>
  <si>
    <r>
      <t>101/801</t>
    </r>
    <r>
      <rPr>
        <sz val="10"/>
        <color indexed="63"/>
        <rFont val="Calibri"/>
        <family val="2"/>
      </rPr>
      <t xml:space="preserve"> Artes Plásticas e Visuais</t>
    </r>
  </si>
  <si>
    <r>
      <t>103/803</t>
    </r>
    <r>
      <rPr>
        <sz val="10"/>
        <color indexed="63"/>
        <rFont val="Calibri"/>
        <family val="2"/>
      </rPr>
      <t xml:space="preserve"> Bibliotecas e Património Bibliográfico</t>
    </r>
  </si>
  <si>
    <r>
      <t xml:space="preserve">106/806 </t>
    </r>
    <r>
      <rPr>
        <sz val="10"/>
        <color indexed="63"/>
        <rFont val="Calibri"/>
        <family val="2"/>
      </rPr>
      <t>Qualificação, Promoção e Divulgação Cultural</t>
    </r>
  </si>
  <si>
    <r>
      <t xml:space="preserve">107/807 </t>
    </r>
    <r>
      <rPr>
        <sz val="10"/>
        <color indexed="63"/>
        <rFont val="Calibri"/>
        <family val="2"/>
      </rPr>
      <t>Promoção e Divulgação do Livro e do Autor</t>
    </r>
  </si>
  <si>
    <r>
      <t>108/808</t>
    </r>
    <r>
      <rPr>
        <sz val="10"/>
        <color indexed="63"/>
        <rFont val="Calibri"/>
        <family val="2"/>
      </rPr>
      <t xml:space="preserve"> Museus, Património Móvel e Imaterial</t>
    </r>
  </si>
  <si>
    <r>
      <t>118/818</t>
    </r>
    <r>
      <rPr>
        <sz val="10"/>
        <color indexed="63"/>
        <rFont val="Calibri"/>
        <family val="2"/>
      </rPr>
      <t xml:space="preserve"> Ruído, Resíduos, Substâncias Perigosas e Catástrofes Ambientais</t>
    </r>
  </si>
  <si>
    <r>
      <t>119/819</t>
    </r>
    <r>
      <rPr>
        <sz val="10"/>
        <color indexed="63"/>
        <rFont val="Calibri"/>
        <family val="2"/>
      </rPr>
      <t xml:space="preserve"> Mares e Costas Oceânicas</t>
    </r>
  </si>
  <si>
    <r>
      <t>122/822</t>
    </r>
    <r>
      <rPr>
        <sz val="10"/>
        <color indexed="63"/>
        <rFont val="Calibri"/>
        <family val="2"/>
      </rPr>
      <t xml:space="preserve"> Desenvolvimento Regional e Urbano</t>
    </r>
  </si>
  <si>
    <r>
      <t>123/823</t>
    </r>
    <r>
      <rPr>
        <sz val="10"/>
        <color indexed="63"/>
        <rFont val="Calibri"/>
        <family val="2"/>
      </rPr>
      <t xml:space="preserve"> Ordenamento do Território</t>
    </r>
  </si>
  <si>
    <r>
      <t>124/824</t>
    </r>
    <r>
      <rPr>
        <sz val="10"/>
        <color indexed="63"/>
        <rFont val="Calibri"/>
        <family val="2"/>
      </rPr>
      <t xml:space="preserve"> Operações Militares</t>
    </r>
  </si>
  <si>
    <r>
      <t>125/825</t>
    </r>
    <r>
      <rPr>
        <sz val="10"/>
        <color indexed="63"/>
        <rFont val="Calibri"/>
        <family val="2"/>
      </rPr>
      <t xml:space="preserve"> Armamento e Equipamento Militar</t>
    </r>
  </si>
  <si>
    <r>
      <t>126/826</t>
    </r>
    <r>
      <rPr>
        <sz val="10"/>
        <color indexed="63"/>
        <rFont val="Calibri"/>
        <family val="2"/>
      </rPr>
      <t xml:space="preserve"> Convocação e Mobilização de Pessoal</t>
    </r>
  </si>
  <si>
    <r>
      <t>127/827</t>
    </r>
    <r>
      <rPr>
        <sz val="10"/>
        <color indexed="63"/>
        <rFont val="Calibri"/>
        <family val="2"/>
      </rPr>
      <t xml:space="preserve"> Instrução e Formação Militar</t>
    </r>
  </si>
  <si>
    <r>
      <t>128/828</t>
    </r>
    <r>
      <rPr>
        <sz val="10"/>
        <color indexed="63"/>
        <rFont val="Calibri"/>
        <family val="2"/>
      </rPr>
      <t xml:space="preserve"> Missões Humanitárias e de Paz</t>
    </r>
  </si>
  <si>
    <r>
      <t>129/829</t>
    </r>
    <r>
      <rPr>
        <sz val="10"/>
        <color indexed="63"/>
        <rFont val="Calibri"/>
        <family val="2"/>
      </rPr>
      <t xml:space="preserve"> Cuidados de Saúde Primários</t>
    </r>
  </si>
  <si>
    <r>
      <t>130/830</t>
    </r>
    <r>
      <rPr>
        <sz val="10"/>
        <color indexed="63"/>
        <rFont val="Calibri"/>
        <family val="2"/>
      </rPr>
      <t xml:space="preserve"> Cuidados de Saúde Diferenciados</t>
    </r>
  </si>
  <si>
    <r>
      <t>131/831</t>
    </r>
    <r>
      <rPr>
        <sz val="10"/>
        <color indexed="63"/>
        <rFont val="Calibri"/>
        <family val="2"/>
      </rPr>
      <t xml:space="preserve"> Meios Complementares de Diagnóstico e Terapêutica</t>
    </r>
  </si>
  <si>
    <r>
      <t>132/832</t>
    </r>
    <r>
      <rPr>
        <sz val="10"/>
        <color indexed="63"/>
        <rFont val="Calibri"/>
        <family val="2"/>
      </rPr>
      <t xml:space="preserve"> Saúde Pública</t>
    </r>
  </si>
  <si>
    <r>
      <t>133/833</t>
    </r>
    <r>
      <rPr>
        <sz val="10"/>
        <color indexed="63"/>
        <rFont val="Calibri"/>
        <family val="2"/>
      </rPr>
      <t xml:space="preserve"> Saúde Escolar</t>
    </r>
  </si>
  <si>
    <r>
      <t>135/835</t>
    </r>
    <r>
      <rPr>
        <sz val="10"/>
        <color indexed="63"/>
        <rFont val="Calibri"/>
        <family val="2"/>
      </rPr>
      <t xml:space="preserve"> Farmácias e Medicamentos</t>
    </r>
  </si>
  <si>
    <r>
      <t>136/836</t>
    </r>
    <r>
      <rPr>
        <sz val="10"/>
        <color indexed="63"/>
        <rFont val="Calibri"/>
        <family val="2"/>
      </rPr>
      <t xml:space="preserve"> Apoio Psicológico Especializado</t>
    </r>
  </si>
  <si>
    <r>
      <t>137/837</t>
    </r>
    <r>
      <rPr>
        <sz val="10"/>
        <color indexed="63"/>
        <rFont val="Calibri"/>
        <family val="2"/>
      </rPr>
      <t xml:space="preserve"> Gestão de Cuidados de Saúde Prestados em Redes Privadas</t>
    </r>
  </si>
  <si>
    <r>
      <t>139/839</t>
    </r>
    <r>
      <rPr>
        <sz val="10"/>
        <color indexed="63"/>
        <rFont val="Calibri"/>
        <family val="2"/>
      </rPr>
      <t xml:space="preserve"> Produção Vitivinícola</t>
    </r>
  </si>
  <si>
    <r>
      <t>143/843</t>
    </r>
    <r>
      <rPr>
        <sz val="10"/>
        <color indexed="63"/>
        <rFont val="Calibri"/>
        <family val="2"/>
      </rPr>
      <t xml:space="preserve"> Produção Animal</t>
    </r>
  </si>
  <si>
    <r>
      <t>144/844</t>
    </r>
    <r>
      <rPr>
        <sz val="10"/>
        <color indexed="63"/>
        <rFont val="Calibri"/>
        <family val="2"/>
      </rPr>
      <t xml:space="preserve"> Sanidade Animal e Vegetal e Bem Estar Animal</t>
    </r>
  </si>
  <si>
    <r>
      <t>140/840</t>
    </r>
    <r>
      <rPr>
        <sz val="10"/>
        <color indexed="63"/>
        <rFont val="Calibri"/>
        <family val="2"/>
      </rPr>
      <t xml:space="preserve"> Reforço da Ligação entre Agentes para o Desenvolvimento Rural</t>
    </r>
  </si>
  <si>
    <r>
      <t>145/845</t>
    </r>
    <r>
      <rPr>
        <sz val="10"/>
        <color indexed="63"/>
        <rFont val="Calibri"/>
        <family val="2"/>
      </rPr>
      <t xml:space="preserve"> Pesca e Aquicultura</t>
    </r>
  </si>
  <si>
    <t>001</t>
  </si>
  <si>
    <t>002</t>
  </si>
  <si>
    <t>003</t>
  </si>
  <si>
    <t>004</t>
  </si>
  <si>
    <t>006</t>
  </si>
  <si>
    <t>009</t>
  </si>
  <si>
    <t>010</t>
  </si>
  <si>
    <t>011</t>
  </si>
  <si>
    <t>012</t>
  </si>
  <si>
    <t>013</t>
  </si>
  <si>
    <t>014</t>
  </si>
  <si>
    <t>015</t>
  </si>
  <si>
    <t>016</t>
  </si>
  <si>
    <t>017</t>
  </si>
  <si>
    <t>018</t>
  </si>
  <si>
    <t>019</t>
  </si>
  <si>
    <t>020</t>
  </si>
  <si>
    <t>021</t>
  </si>
  <si>
    <r>
      <t>255/955</t>
    </r>
    <r>
      <rPr>
        <sz val="10"/>
        <color indexed="63"/>
        <rFont val="Calibri"/>
        <family val="2"/>
      </rPr>
      <t xml:space="preserve"> Informação, Documentação, Conhecimento e Gestão de Tecnologias da Informação e da Comunicação   </t>
    </r>
  </si>
  <si>
    <r>
      <t>256/956</t>
    </r>
    <r>
      <rPr>
        <sz val="10"/>
        <color indexed="63"/>
        <rFont val="Calibri"/>
        <family val="2"/>
      </rPr>
      <t xml:space="preserve"> Gestão de Recursos Humanos</t>
    </r>
  </si>
  <si>
    <r>
      <t>257/957</t>
    </r>
    <r>
      <rPr>
        <sz val="10"/>
        <color indexed="63"/>
        <rFont val="Calibri"/>
        <family val="2"/>
      </rPr>
      <t xml:space="preserve"> Gestão de Recursos Financeiros</t>
    </r>
  </si>
  <si>
    <r>
      <t>258/958</t>
    </r>
    <r>
      <rPr>
        <sz val="10"/>
        <color indexed="63"/>
        <rFont val="Calibri"/>
        <family val="2"/>
      </rPr>
      <t xml:space="preserve"> Gestão Administrativa</t>
    </r>
  </si>
  <si>
    <r>
      <t>259/959</t>
    </r>
    <r>
      <rPr>
        <sz val="10"/>
        <color indexed="63"/>
        <rFont val="Calibri"/>
        <family val="2"/>
      </rPr>
      <t xml:space="preserve"> Gestão Legislativa</t>
    </r>
  </si>
  <si>
    <r>
      <t xml:space="preserve">260 </t>
    </r>
    <r>
      <rPr>
        <sz val="10"/>
        <color indexed="63"/>
        <rFont val="Calibri"/>
        <family val="2"/>
      </rPr>
      <t>Gestão Governativa</t>
    </r>
  </si>
  <si>
    <t>Medidas</t>
  </si>
  <si>
    <t>Serv. Gerais da A.P. - Administração geral</t>
  </si>
  <si>
    <t>Serv. Gerais da A.P. - Cooperação económica externa</t>
  </si>
  <si>
    <t>Serv. Gerais da A.P. - Investigação científica de carácter geral</t>
  </si>
  <si>
    <t>Defesa Nacional - Administração e regulamentação</t>
  </si>
  <si>
    <t>Defesa Nacional - Investigação</t>
  </si>
  <si>
    <t>Defesa Nacional - Forças Armadas</t>
  </si>
  <si>
    <t>Defesa Nacional - Cooperação militar externa</t>
  </si>
  <si>
    <t>Segurança e ordem públicas - Administração e regulamentação</t>
  </si>
  <si>
    <t>Segurança e ordem públicas - Investigação</t>
  </si>
  <si>
    <t>Segurança e ordem públicas - Forças de segurança</t>
  </si>
  <si>
    <t>Segurança e ordem públicas - Sistema judiciário</t>
  </si>
  <si>
    <t>Segurança e ordem públicas - Protecção civil e luta contra incêndios</t>
  </si>
  <si>
    <t>Educação - Administração e regulamentação</t>
  </si>
  <si>
    <t>Educação – Investigação</t>
  </si>
  <si>
    <t>Educação - Estabelecimentos de ensino não superior</t>
  </si>
  <si>
    <t>Educação - Estabelecimentos de ensino superior</t>
  </si>
  <si>
    <t>Educação - Serviços auxiliares de ensino</t>
  </si>
  <si>
    <t>Saúde - Administração e regulamentação</t>
  </si>
  <si>
    <t>Saúde – Investigação</t>
  </si>
  <si>
    <t>Saúde - Hospitais e clínicas</t>
  </si>
  <si>
    <t>Saúde - Serviços individuais de saúde</t>
  </si>
  <si>
    <t>Segurança e acção social - Administração e regulamentação</t>
  </si>
  <si>
    <t>Segurança e acção social – Investigação</t>
  </si>
  <si>
    <t>Segurança e acção social - Segurança social</t>
  </si>
  <si>
    <t>Segurança e acção social - Acção social</t>
  </si>
  <si>
    <t>Habitação e serv. Colectivos - Administração e regulamentação</t>
  </si>
  <si>
    <t>Habitação e serv. Colectivos - Investigação</t>
  </si>
  <si>
    <t>Habitação e serv. Colectivos – Habitação</t>
  </si>
  <si>
    <t>Habitação e serv. Colectivos - Ordenamento do território</t>
  </si>
  <si>
    <t>Habitação e serv. Colectivos - Saneamento e abastecimento de água</t>
  </si>
  <si>
    <t>Habitação e serv. Colectivos - Protecção do meio ambiente e conservação da natureza</t>
  </si>
  <si>
    <t>Serviços culturais, recreativos e religiosos - Administração e regulamentação</t>
  </si>
  <si>
    <t>Serviços culturais, recreativos e religiosos - Investigação</t>
  </si>
  <si>
    <t>Serviços culturais, recreativos e religiosos - Cultura</t>
  </si>
  <si>
    <t>Serviços culturais, recreativos e religiosos - Desporto, recreio e lazer</t>
  </si>
  <si>
    <t>Serviços culturais, recreativos e religiosos - Comunicação social</t>
  </si>
  <si>
    <t>Serviços culturais, recreativos e religiosos - Outras actividades cívicas e religiosas</t>
  </si>
  <si>
    <t>Agricultura, pecuária, silv, caça, pesca - Administração e regulamentação</t>
  </si>
  <si>
    <t>Agricultura, pecuária, silv, caça, pesca - Investigação</t>
  </si>
  <si>
    <t>Agricultura, pecuária, silv, caça, pesca - Agricultura e pecuária</t>
  </si>
  <si>
    <t>Agricultura, pecuária, silv, caça, pesca - Silvicultura</t>
  </si>
  <si>
    <t>Agricultura, pecuária, silv, caça, pesca – Caça</t>
  </si>
  <si>
    <t>Agricultura, pecuária, silv, caça, pesca – Pesca</t>
  </si>
  <si>
    <t>Industria e energia - administração e regulamentação</t>
  </si>
  <si>
    <t>Industria e energia - Investigação</t>
  </si>
  <si>
    <t>Industria e energia - Indústrias extractivas</t>
  </si>
  <si>
    <t>Industria e energia - Indústrias transformadoras</t>
  </si>
  <si>
    <t>Industria e energia - Indústrias de construção civil</t>
  </si>
  <si>
    <t>Industria e energia - Combustíveis, electricidade e outras fontes de energia</t>
  </si>
  <si>
    <t>Transportes e comunicações - Administração e regulamentação</t>
  </si>
  <si>
    <t>Transportes e comunicações - Investigação</t>
  </si>
  <si>
    <t>Transportes e comunicações - Transportes rodoviários</t>
  </si>
  <si>
    <t>Transportes e comunicações - Transportes ferroviários</t>
  </si>
  <si>
    <t>Transportes e comunicações - Transportes aéreos</t>
  </si>
  <si>
    <t>Transportes e comunicações - Transportes marítimos e fluviais</t>
  </si>
  <si>
    <t>Transportes e comunicações - Sistemas de comunicações</t>
  </si>
  <si>
    <t>Comércio e turismo - Administração e regulamentação</t>
  </si>
  <si>
    <t>Comércio e turismo - Investigação</t>
  </si>
  <si>
    <t>Comércio e turismo - Comércio</t>
  </si>
  <si>
    <t>Comércio e turismo - Turismo</t>
  </si>
  <si>
    <t>Outras funções económicas - Administração e regulamentação</t>
  </si>
  <si>
    <t>Outras funções económicas - Relações gerais do trabalho</t>
  </si>
  <si>
    <t>Outras funções económicas - Diversas não especificadas</t>
  </si>
  <si>
    <t>Outras funções - Operações da dívida pública</t>
  </si>
  <si>
    <t>Outras funções - Transferências entre administrações</t>
  </si>
  <si>
    <t>Outras funções - Diversas não especificadas</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</si>
  <si>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</si>
  <si>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</si>
  <si>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</si>
  <si>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</si>
  <si>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</si>
  <si>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</si>
  <si>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</si>
  <si>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</si>
  <si>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</si>
  <si>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</si>
  <si>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</si>
  <si>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</si>
  <si>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</si>
  <si>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</si>
  <si>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</si>
  <si>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</si>
  <si>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</si>
  <si>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</si>
  <si>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</si>
  <si>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</si>
  <si>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</si>
  <si>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</si>
  <si>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</si>
  <si>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</si>
  <si>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</si>
  <si>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</si>
  <si>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</si>
  <si>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</si>
  <si>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</si>
  <si>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</si>
  <si>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</si>
  <si>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</si>
  <si>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</si>
  <si>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</si>
  <si>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</si>
  <si>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</si>
  <si>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</si>
  <si>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</si>
  <si>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</si>
  <si>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</si>
  <si>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</si>
  <si>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</si>
  <si>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</si>
  <si>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</si>
  <si>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</si>
  <si>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</si>
  <si>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Segurança e ordem públicas - Sistema prisional, de reinserção social e de menores</t>
  </si>
  <si>
    <t>Anexo IX</t>
  </si>
  <si>
    <t>Alíneas e subalíneas da Classificação económica da Despesa Pública de tipificação vinculativa</t>
  </si>
  <si>
    <t>Total do Programa</t>
  </si>
  <si>
    <t>Programa:</t>
  </si>
  <si>
    <t>Anexo IV</t>
  </si>
  <si>
    <r>
      <t xml:space="preserve">    Prémios de desempenho </t>
    </r>
    <r>
      <rPr>
        <sz val="8.8"/>
        <color indexed="12"/>
        <rFont val="Calibri"/>
        <family val="2"/>
      </rPr>
      <t>(especificação determinada pela Circular Série A n.º 1338, de 1 de Abril de 2008)</t>
    </r>
  </si>
  <si>
    <r>
      <t xml:space="preserve">    Contribuições p. a segurança social </t>
    </r>
    <r>
      <rPr>
        <sz val="8.8"/>
        <color indexed="12"/>
        <rFont val="Calibri"/>
        <family val="2"/>
      </rPr>
      <t>(especificação determinada pela Circular Série A n.º 1335, de 30 de Julho de 2007)</t>
    </r>
  </si>
  <si>
    <r>
      <t xml:space="preserve">Contribuições para a segurança social </t>
    </r>
    <r>
      <rPr>
        <sz val="8.8"/>
        <color indexed="12"/>
        <rFont val="Calibri"/>
        <family val="2"/>
      </rPr>
      <t>(na ocorrência das eventualidades referidas nas alíneas P0, SD, DO, AC)</t>
    </r>
  </si>
  <si>
    <r>
      <t>Estágios profissionais na AP -</t>
    </r>
    <r>
      <rPr>
        <sz val="8.8"/>
        <color indexed="12"/>
        <rFont val="Calibri"/>
        <family val="2"/>
      </rPr>
      <t xml:space="preserve"> para a Bolsa de estágio e subsidio de refeição</t>
    </r>
  </si>
  <si>
    <r>
      <t xml:space="preserve">     </t>
    </r>
    <r>
      <rPr>
        <sz val="8.8"/>
        <rFont val="Calibri"/>
        <family val="2"/>
      </rPr>
      <t xml:space="preserve">Aquisição </t>
    </r>
    <r>
      <rPr>
        <sz val="8.8"/>
        <color indexed="12"/>
        <rFont val="Calibri"/>
        <family val="2"/>
      </rPr>
      <t>(especificação determinada pela Circular Série A n.º 1335, de 30 de Julho de 2007)</t>
    </r>
  </si>
  <si>
    <r>
      <t xml:space="preserve">     </t>
    </r>
    <r>
      <rPr>
        <sz val="8.8"/>
        <rFont val="Calibri"/>
        <family val="2"/>
      </rPr>
      <t>Conservação ou reparação</t>
    </r>
    <r>
      <rPr>
        <sz val="8.8"/>
        <color indexed="12"/>
        <rFont val="Calibri"/>
        <family val="2"/>
      </rPr>
      <t xml:space="preserve"> (especificação determinada pela Circular Série A n.º 1335, de 30 de Julho de 2007)</t>
    </r>
  </si>
  <si>
    <r>
      <rPr>
        <sz val="8.8"/>
        <rFont val="Calibri"/>
        <family val="2"/>
      </rPr>
      <t xml:space="preserve">    Hardware de Comunicações </t>
    </r>
    <r>
      <rPr>
        <sz val="8.8"/>
        <color indexed="12"/>
        <rFont val="Calibri"/>
        <family val="2"/>
      </rPr>
      <t xml:space="preserve"> (especificação determinada pela Circular Série A n.º 1322, de 18 de Agosto de 2005)</t>
    </r>
  </si>
  <si>
    <r>
      <t xml:space="preserve">    </t>
    </r>
    <r>
      <rPr>
        <sz val="8.8"/>
        <rFont val="Calibri"/>
        <family val="2"/>
      </rPr>
      <t xml:space="preserve">Outros </t>
    </r>
    <r>
      <rPr>
        <sz val="8.8"/>
        <color indexed="12"/>
        <rFont val="Calibri"/>
        <family val="2"/>
      </rPr>
      <t>(especificação determinada pela Circular Série A n.º 1322, de 18 de Agosto de 2005)</t>
    </r>
  </si>
  <si>
    <t>UL - INSTITUTO DE EDUCAÇÃO</t>
  </si>
  <si>
    <t>UL - INSTITUTO DE GEOGRAFIA E ORDENAMENTO DO TERRITÓRIO</t>
  </si>
  <si>
    <t>Código de serviço</t>
  </si>
  <si>
    <t>As transferências provenientes do OE devem ser registadas no orçamento privativo de receita dos SFA, utilizando os seguintes códigos:</t>
  </si>
  <si>
    <t>Código de Serviço</t>
  </si>
  <si>
    <t>O Coordenador do Programa</t>
  </si>
  <si>
    <t>ESCOLA PORTUGUESA DE DILI</t>
  </si>
  <si>
    <t>FUNDO DE SALVAGUARDA DO PATRIMÓNIO CULTURAL</t>
  </si>
  <si>
    <r>
      <t>105/805</t>
    </r>
    <r>
      <rPr>
        <sz val="10"/>
        <color indexed="63"/>
        <rFont val="Calibri"/>
        <family val="2"/>
      </rPr>
      <t xml:space="preserve"> Património Fílmico e Sonoro</t>
    </r>
  </si>
  <si>
    <r>
      <t>113/813</t>
    </r>
    <r>
      <rPr>
        <sz val="10"/>
        <color indexed="63"/>
        <rFont val="Calibri"/>
        <family val="2"/>
      </rPr>
      <t xml:space="preserve"> Associativismo Desportivo</t>
    </r>
  </si>
  <si>
    <r>
      <t>114/814</t>
    </r>
    <r>
      <rPr>
        <sz val="10"/>
        <color indexed="63"/>
        <rFont val="Calibri"/>
        <family val="2"/>
      </rPr>
      <t xml:space="preserve"> Alta Competição Desportiva e Desporto Profissional</t>
    </r>
  </si>
  <si>
    <r>
      <t>115/815</t>
    </r>
    <r>
      <rPr>
        <sz val="10"/>
        <color indexed="63"/>
        <rFont val="Calibri"/>
        <family val="2"/>
      </rPr>
      <t xml:space="preserve"> Rede Nacional das Áreas Protegidas e Áreas Classificadas da Rede Natura 2000</t>
    </r>
  </si>
  <si>
    <r>
      <t>152/852</t>
    </r>
    <r>
      <rPr>
        <sz val="10"/>
        <color indexed="63"/>
        <rFont val="Calibri"/>
        <family val="2"/>
      </rPr>
      <t xml:space="preserve"> Tecnologias de Ponta e Limpas</t>
    </r>
  </si>
  <si>
    <r>
      <t>153/853</t>
    </r>
    <r>
      <rPr>
        <sz val="10"/>
        <color indexed="63"/>
        <rFont val="Calibri"/>
        <family val="2"/>
      </rPr>
      <t xml:space="preserve"> Indústria Militar</t>
    </r>
  </si>
  <si>
    <r>
      <t>154/854</t>
    </r>
    <r>
      <rPr>
        <sz val="10"/>
        <color indexed="63"/>
        <rFont val="Calibri"/>
        <family val="2"/>
      </rPr>
      <t xml:space="preserve"> Comércio</t>
    </r>
  </si>
  <si>
    <r>
      <t>155/855</t>
    </r>
    <r>
      <rPr>
        <sz val="10"/>
        <color indexed="63"/>
        <rFont val="Calibri"/>
        <family val="2"/>
      </rPr>
      <t xml:space="preserve"> Comunicações</t>
    </r>
  </si>
  <si>
    <r>
      <t xml:space="preserve">156/856 </t>
    </r>
    <r>
      <rPr>
        <sz val="10"/>
        <color indexed="63"/>
        <rFont val="Calibri"/>
        <family val="2"/>
      </rPr>
      <t>Seguros</t>
    </r>
  </si>
  <si>
    <r>
      <t>157/857</t>
    </r>
    <r>
      <rPr>
        <sz val="10"/>
        <color indexed="63"/>
        <rFont val="Calibri"/>
        <family val="2"/>
      </rPr>
      <t xml:space="preserve"> Turismo, Lazer, Alojamento e Restauração</t>
    </r>
  </si>
  <si>
    <r>
      <t>159/859</t>
    </r>
    <r>
      <rPr>
        <sz val="10"/>
        <color indexed="63"/>
        <rFont val="Calibri"/>
        <family val="2"/>
      </rPr>
      <t xml:space="preserve"> Produtos Petrolíferos, Combustíveis e Outros Recursos Energéticos</t>
    </r>
  </si>
  <si>
    <r>
      <t>160/860</t>
    </r>
    <r>
      <rPr>
        <sz val="10"/>
        <color indexed="63"/>
        <rFont val="Calibri"/>
        <family val="2"/>
      </rPr>
      <t xml:space="preserve"> Propriedade Industrial</t>
    </r>
  </si>
  <si>
    <r>
      <t>161/861</t>
    </r>
    <r>
      <rPr>
        <sz val="10"/>
        <color indexed="63"/>
        <rFont val="Calibri"/>
        <family val="2"/>
      </rPr>
      <t xml:space="preserve"> Mercado Externo (Importações e Exportações, Fronteiras – Mercadorias)</t>
    </r>
  </si>
  <si>
    <r>
      <t>162/862</t>
    </r>
    <r>
      <rPr>
        <sz val="10"/>
        <color indexed="63"/>
        <rFont val="Calibri"/>
        <family val="2"/>
      </rPr>
      <t xml:space="preserve"> Mercado Interno</t>
    </r>
  </si>
  <si>
    <r>
      <t>163/863</t>
    </r>
    <r>
      <rPr>
        <sz val="10"/>
        <color indexed="63"/>
        <rFont val="Calibri"/>
        <family val="2"/>
      </rPr>
      <t xml:space="preserve"> Mercado de Capitais</t>
    </r>
  </si>
  <si>
    <r>
      <t>164/864</t>
    </r>
    <r>
      <rPr>
        <sz val="10"/>
        <color indexed="63"/>
        <rFont val="Calibri"/>
        <family val="2"/>
      </rPr>
      <t xml:space="preserve"> Concorrência</t>
    </r>
  </si>
  <si>
    <r>
      <t>169/869</t>
    </r>
    <r>
      <rPr>
        <sz val="10"/>
        <color indexed="63"/>
        <rFont val="Calibri"/>
        <family val="2"/>
      </rPr>
      <t xml:space="preserve"> Comunicação Social</t>
    </r>
  </si>
  <si>
    <r>
      <t>170/870</t>
    </r>
    <r>
      <rPr>
        <sz val="10"/>
        <color indexed="63"/>
        <rFont val="Calibri"/>
        <family val="2"/>
      </rPr>
      <t xml:space="preserve"> Conteúdos Digitais</t>
    </r>
  </si>
  <si>
    <r>
      <t>171/871</t>
    </r>
    <r>
      <rPr>
        <sz val="10"/>
        <color indexed="63"/>
        <rFont val="Calibri"/>
        <family val="2"/>
      </rPr>
      <t xml:space="preserve"> Competências em Tecnologias da Informação e Comunicação</t>
    </r>
  </si>
  <si>
    <r>
      <t>172/872</t>
    </r>
    <r>
      <rPr>
        <sz val="10"/>
        <color indexed="63"/>
        <rFont val="Calibri"/>
        <family val="2"/>
      </rPr>
      <t xml:space="preserve"> Acessibilidade a Tecnologias da Informação e Comunicação</t>
    </r>
  </si>
  <si>
    <r>
      <t>175/875</t>
    </r>
    <r>
      <rPr>
        <sz val="10"/>
        <color indexed="63"/>
        <rFont val="Calibri"/>
        <family val="2"/>
      </rPr>
      <t xml:space="preserve"> Assuntos Comunitários</t>
    </r>
  </si>
  <si>
    <r>
      <t>176/876</t>
    </r>
    <r>
      <rPr>
        <sz val="10"/>
        <color indexed="63"/>
        <rFont val="Calibri"/>
        <family val="2"/>
      </rPr>
      <t xml:space="preserve"> Assuntos Bilaterais</t>
    </r>
  </si>
  <si>
    <r>
      <t>177/877</t>
    </r>
    <r>
      <rPr>
        <sz val="10"/>
        <color indexed="63"/>
        <rFont val="Calibri"/>
        <family val="2"/>
      </rPr>
      <t xml:space="preserve"> Assuntos Multilaterais</t>
    </r>
  </si>
  <si>
    <r>
      <t>178/878</t>
    </r>
    <r>
      <rPr>
        <sz val="10"/>
        <color indexed="63"/>
        <rFont val="Calibri"/>
        <family val="2"/>
      </rPr>
      <t xml:space="preserve"> Cooperação Internacional</t>
    </r>
  </si>
  <si>
    <r>
      <t>179/879</t>
    </r>
    <r>
      <rPr>
        <sz val="10"/>
        <color indexed="63"/>
        <rFont val="Calibri"/>
        <family val="2"/>
      </rPr>
      <t xml:space="preserve"> Assistência Humanitária</t>
    </r>
  </si>
  <si>
    <r>
      <t>180/880</t>
    </r>
    <r>
      <rPr>
        <sz val="10"/>
        <color indexed="63"/>
        <rFont val="Calibri"/>
        <family val="2"/>
      </rPr>
      <t xml:space="preserve"> Assuntos Diplomáticos e Consulares</t>
    </r>
  </si>
  <si>
    <r>
      <t>181/881</t>
    </r>
    <r>
      <rPr>
        <sz val="10"/>
        <color indexed="63"/>
        <rFont val="Calibri"/>
        <family val="2"/>
      </rPr>
      <t xml:space="preserve"> Comunidades Portuguesas</t>
    </r>
  </si>
  <si>
    <r>
      <t>182/882</t>
    </r>
    <r>
      <rPr>
        <sz val="10"/>
        <color indexed="63"/>
        <rFont val="Calibri"/>
        <family val="2"/>
      </rPr>
      <t xml:space="preserve"> Diplomacia Económica</t>
    </r>
  </si>
  <si>
    <r>
      <t>183/883</t>
    </r>
    <r>
      <rPr>
        <sz val="10"/>
        <color indexed="63"/>
        <rFont val="Calibri"/>
        <family val="2"/>
      </rPr>
      <t xml:space="preserve"> Presença Portuguesa no Exterior</t>
    </r>
  </si>
  <si>
    <r>
      <t xml:space="preserve">184/884 </t>
    </r>
    <r>
      <rPr>
        <sz val="10"/>
        <color indexed="63"/>
        <rFont val="Calibri"/>
        <family val="2"/>
      </rPr>
      <t>Gestão de Emergências em Casos de Inundações, Incêndios e Sismos</t>
    </r>
  </si>
  <si>
    <r>
      <t>185/885</t>
    </r>
    <r>
      <rPr>
        <sz val="10"/>
        <color indexed="63"/>
        <rFont val="Calibri"/>
        <family val="2"/>
      </rPr>
      <t xml:space="preserve"> Perturbações da Ordem Pública</t>
    </r>
  </si>
  <si>
    <r>
      <t>186/886</t>
    </r>
    <r>
      <rPr>
        <sz val="10"/>
        <color indexed="63"/>
        <rFont val="Calibri"/>
        <family val="2"/>
      </rPr>
      <t xml:space="preserve"> Emergências Médicas</t>
    </r>
  </si>
  <si>
    <r>
      <t>187/887</t>
    </r>
    <r>
      <rPr>
        <sz val="10"/>
        <color indexed="63"/>
        <rFont val="Calibri"/>
        <family val="2"/>
      </rPr>
      <t xml:space="preserve"> Catástrofes Climáticas</t>
    </r>
  </si>
  <si>
    <r>
      <t>188/888</t>
    </r>
    <r>
      <rPr>
        <sz val="10"/>
        <color indexed="63"/>
        <rFont val="Calibri"/>
        <family val="2"/>
      </rPr>
      <t xml:space="preserve"> Catástrofes Ambientais</t>
    </r>
  </si>
  <si>
    <r>
      <t>189/889</t>
    </r>
    <r>
      <rPr>
        <sz val="10"/>
        <color indexed="63"/>
        <rFont val="Calibri"/>
        <family val="2"/>
      </rPr>
      <t xml:space="preserve"> Emergências nos Transportes e Comunicações</t>
    </r>
  </si>
  <si>
    <r>
      <t>190/890</t>
    </r>
    <r>
      <rPr>
        <sz val="10"/>
        <color indexed="63"/>
        <rFont val="Calibri"/>
        <family val="2"/>
      </rPr>
      <t xml:space="preserve"> Educação Pré Escolar</t>
    </r>
  </si>
  <si>
    <r>
      <t>191/891</t>
    </r>
    <r>
      <rPr>
        <sz val="10"/>
        <color indexed="63"/>
        <rFont val="Calibri"/>
        <family val="2"/>
      </rPr>
      <t xml:space="preserve"> 1º. Ciclo  do Ensino Básico</t>
    </r>
  </si>
  <si>
    <r>
      <t>192/892</t>
    </r>
    <r>
      <rPr>
        <sz val="10"/>
        <color indexed="63"/>
        <rFont val="Calibri"/>
        <family val="2"/>
      </rPr>
      <t xml:space="preserve"> 2º. e 3º. Ciclos do Ensino Básico e Ensino</t>
    </r>
  </si>
  <si>
    <r>
      <t>193/893</t>
    </r>
    <r>
      <rPr>
        <sz val="10"/>
        <color indexed="63"/>
        <rFont val="Calibri"/>
        <family val="2"/>
      </rPr>
      <t xml:space="preserve"> Ensino Superior Universitário</t>
    </r>
  </si>
  <si>
    <r>
      <t>194/894</t>
    </r>
    <r>
      <rPr>
        <sz val="10"/>
        <color indexed="63"/>
        <rFont val="Calibri"/>
        <family val="2"/>
      </rPr>
      <t xml:space="preserve"> Ensino Superior Politécnico</t>
    </r>
  </si>
  <si>
    <r>
      <t>195/895</t>
    </r>
    <r>
      <rPr>
        <sz val="10"/>
        <color indexed="63"/>
        <rFont val="Calibri"/>
        <family val="2"/>
      </rPr>
      <t xml:space="preserve"> Ensino Militar e Policial</t>
    </r>
  </si>
  <si>
    <r>
      <t>196/896</t>
    </r>
    <r>
      <rPr>
        <sz val="10"/>
        <color indexed="63"/>
        <rFont val="Calibri"/>
        <family val="2"/>
      </rPr>
      <t xml:space="preserve"> Redes de Ensino Privado, Cooperativo e Solidário</t>
    </r>
  </si>
  <si>
    <r>
      <t>198/898</t>
    </r>
    <r>
      <rPr>
        <sz val="10"/>
        <color indexed="63"/>
        <rFont val="Calibri"/>
        <family val="2"/>
      </rPr>
      <t xml:space="preserve"> Ensino de Português no Estrangeiro</t>
    </r>
  </si>
  <si>
    <r>
      <t>199/899</t>
    </r>
    <r>
      <rPr>
        <sz val="10"/>
        <color indexed="63"/>
        <rFont val="Calibri"/>
        <family val="2"/>
      </rPr>
      <t xml:space="preserve"> Educação Especial</t>
    </r>
  </si>
  <si>
    <r>
      <t>200/900</t>
    </r>
    <r>
      <rPr>
        <sz val="10"/>
        <color indexed="63"/>
        <rFont val="Calibri"/>
        <family val="2"/>
      </rPr>
      <t xml:space="preserve"> Exames e Provas Aferidas do Ensino Básico e Secundário</t>
    </r>
  </si>
  <si>
    <r>
      <t>201/901</t>
    </r>
    <r>
      <rPr>
        <sz val="10"/>
        <color indexed="63"/>
        <rFont val="Calibri"/>
        <family val="2"/>
      </rPr>
      <t xml:space="preserve"> Inovação e Desenvolvimento Curricular</t>
    </r>
  </si>
  <si>
    <r>
      <t xml:space="preserve">202/902 </t>
    </r>
    <r>
      <rPr>
        <sz val="10"/>
        <color indexed="63"/>
        <rFont val="Calibri"/>
        <family val="2"/>
      </rPr>
      <t>Investigação e Desenvolvimento em Diversas Áreas das Ciências</t>
    </r>
  </si>
  <si>
    <r>
      <t>203/903</t>
    </r>
    <r>
      <rPr>
        <sz val="10"/>
        <color indexed="63"/>
        <rFont val="Calibri"/>
        <family val="2"/>
      </rPr>
      <t xml:space="preserve"> Transportes Aéreos</t>
    </r>
  </si>
  <si>
    <r>
      <t>204/904</t>
    </r>
    <r>
      <rPr>
        <sz val="10"/>
        <color indexed="63"/>
        <rFont val="Calibri"/>
        <family val="2"/>
      </rPr>
      <t xml:space="preserve"> Transportes Rodoviários</t>
    </r>
  </si>
  <si>
    <r>
      <t>205/905</t>
    </r>
    <r>
      <rPr>
        <sz val="10"/>
        <color indexed="63"/>
        <rFont val="Calibri"/>
        <family val="2"/>
      </rPr>
      <t xml:space="preserve"> Transportes Ferroviários</t>
    </r>
  </si>
  <si>
    <r>
      <t>206/906</t>
    </r>
    <r>
      <rPr>
        <sz val="10"/>
        <color indexed="63"/>
        <rFont val="Calibri"/>
        <family val="2"/>
      </rPr>
      <t xml:space="preserve"> Transportes Marítimos e Fluviais</t>
    </r>
  </si>
  <si>
    <r>
      <t>207/907</t>
    </r>
    <r>
      <rPr>
        <sz val="10"/>
        <color indexed="63"/>
        <rFont val="Calibri"/>
        <family val="2"/>
      </rPr>
      <t xml:space="preserve"> Transportes Especiais</t>
    </r>
  </si>
  <si>
    <r>
      <t>208/908</t>
    </r>
    <r>
      <rPr>
        <sz val="10"/>
        <color indexed="63"/>
        <rFont val="Calibri"/>
        <family val="2"/>
      </rPr>
      <t xml:space="preserve"> Promoção de ou Criação de Postos de Trabalho</t>
    </r>
  </si>
  <si>
    <r>
      <t>209/909</t>
    </r>
    <r>
      <rPr>
        <sz val="10"/>
        <color indexed="63"/>
        <rFont val="Calibri"/>
        <family val="2"/>
      </rPr>
      <t xml:space="preserve"> Formação Profissional</t>
    </r>
  </si>
  <si>
    <r>
      <t>210/910</t>
    </r>
    <r>
      <rPr>
        <sz val="10"/>
        <color indexed="63"/>
        <rFont val="Calibri"/>
        <family val="2"/>
      </rPr>
      <t xml:space="preserve"> Saúde, Higiene, Segurança e Direito no Trabalho (relações laborais)</t>
    </r>
  </si>
  <si>
    <r>
      <t>212/912</t>
    </r>
    <r>
      <rPr>
        <sz val="10"/>
        <color indexed="63"/>
        <rFont val="Calibri"/>
        <family val="2"/>
      </rPr>
      <t xml:space="preserve"> Qualidade, Higiene e Segurança Alimentar</t>
    </r>
  </si>
  <si>
    <r>
      <t>214/914</t>
    </r>
    <r>
      <rPr>
        <sz val="10"/>
        <color indexed="63"/>
        <rFont val="Calibri"/>
        <family val="2"/>
      </rPr>
      <t xml:space="preserve"> Divulgação de Informação para o Consumidor</t>
    </r>
  </si>
  <si>
    <r>
      <t>215/915</t>
    </r>
    <r>
      <rPr>
        <sz val="10"/>
        <color indexed="63"/>
        <rFont val="Calibri"/>
        <family val="2"/>
      </rPr>
      <t xml:space="preserve"> Apoio à Tomada de Decisão Judiciária</t>
    </r>
  </si>
  <si>
    <r>
      <t>216/916</t>
    </r>
    <r>
      <rPr>
        <sz val="10"/>
        <color indexed="63"/>
        <rFont val="Calibri"/>
        <family val="2"/>
      </rPr>
      <t xml:space="preserve"> Apoio à Execução da Decisão Judiciária Penal e Tutelar Educativa</t>
    </r>
  </si>
  <si>
    <r>
      <t>217/917</t>
    </r>
    <r>
      <rPr>
        <sz val="10"/>
        <color indexed="63"/>
        <rFont val="Calibri"/>
        <family val="2"/>
      </rPr>
      <t xml:space="preserve"> Apoio à Execução de Decisões Judiciárias</t>
    </r>
  </si>
  <si>
    <r>
      <t>218/918</t>
    </r>
    <r>
      <rPr>
        <sz val="10"/>
        <color indexed="63"/>
        <rFont val="Calibri"/>
        <family val="2"/>
      </rPr>
      <t xml:space="preserve"> Representação do Estado em Litígio</t>
    </r>
  </si>
  <si>
    <r>
      <t>219/919</t>
    </r>
    <r>
      <rPr>
        <sz val="10"/>
        <color indexed="63"/>
        <rFont val="Calibri"/>
        <family val="2"/>
      </rPr>
      <t xml:space="preserve"> Acesso ao Direito e aos Tribunais</t>
    </r>
  </si>
  <si>
    <r>
      <t>220/920</t>
    </r>
    <r>
      <rPr>
        <sz val="10"/>
        <color indexed="63"/>
        <rFont val="Calibri"/>
        <family val="2"/>
      </rPr>
      <t xml:space="preserve"> Resolução Alternativa de Litígios</t>
    </r>
  </si>
  <si>
    <r>
      <t>221/921</t>
    </r>
    <r>
      <rPr>
        <sz val="10"/>
        <color indexed="63"/>
        <rFont val="Calibri"/>
        <family val="2"/>
      </rPr>
      <t xml:space="preserve"> Investigação Criminal</t>
    </r>
  </si>
  <si>
    <r>
      <t>224/924</t>
    </r>
    <r>
      <rPr>
        <sz val="10"/>
        <color indexed="63"/>
        <rFont val="Calibri"/>
        <family val="2"/>
      </rPr>
      <t xml:space="preserve"> Apoio à Família</t>
    </r>
  </si>
  <si>
    <r>
      <t>225/925</t>
    </r>
    <r>
      <rPr>
        <sz val="10"/>
        <color indexed="63"/>
        <rFont val="Calibri"/>
        <family val="2"/>
      </rPr>
      <t xml:space="preserve"> Igualdade de Oportunidades</t>
    </r>
  </si>
  <si>
    <r>
      <t>226/926</t>
    </r>
    <r>
      <rPr>
        <sz val="10"/>
        <color indexed="63"/>
        <rFont val="Calibri"/>
        <family val="2"/>
      </rPr>
      <t xml:space="preserve"> Juventude</t>
    </r>
  </si>
  <si>
    <r>
      <t>228/928</t>
    </r>
    <r>
      <rPr>
        <sz val="10"/>
        <color indexed="63"/>
        <rFont val="Calibri"/>
        <family val="2"/>
      </rPr>
      <t xml:space="preserve"> Prevenção Criminal</t>
    </r>
  </si>
  <si>
    <r>
      <t>229/929</t>
    </r>
    <r>
      <rPr>
        <sz val="10"/>
        <color indexed="63"/>
        <rFont val="Calibri"/>
        <family val="2"/>
      </rPr>
      <t xml:space="preserve"> Segurança de Altas Individualidades e Outros</t>
    </r>
  </si>
  <si>
    <r>
      <t>230/930</t>
    </r>
    <r>
      <rPr>
        <sz val="10"/>
        <color indexed="63"/>
        <rFont val="Calibri"/>
        <family val="2"/>
      </rPr>
      <t xml:space="preserve"> Fronteiras e Cidadãos</t>
    </r>
  </si>
  <si>
    <r>
      <t>231/931</t>
    </r>
    <r>
      <rPr>
        <sz val="10"/>
        <color indexed="63"/>
        <rFont val="Calibri"/>
        <family val="2"/>
      </rPr>
      <t xml:space="preserve"> Assuntos Classificados</t>
    </r>
  </si>
  <si>
    <r>
      <t>232/932</t>
    </r>
    <r>
      <rPr>
        <sz val="10"/>
        <color indexed="63"/>
        <rFont val="Calibri"/>
        <family val="2"/>
      </rPr>
      <t xml:space="preserve"> Combate ao Terrorismo</t>
    </r>
  </si>
  <si>
    <r>
      <t>233/933</t>
    </r>
    <r>
      <rPr>
        <sz val="10"/>
        <color indexed="63"/>
        <rFont val="Calibri"/>
        <family val="2"/>
      </rPr>
      <t xml:space="preserve"> Segurança Escolar e Infantil</t>
    </r>
  </si>
  <si>
    <r>
      <t>234/934</t>
    </r>
    <r>
      <rPr>
        <sz val="10"/>
        <color indexed="63"/>
        <rFont val="Calibri"/>
        <family val="2"/>
      </rPr>
      <t xml:space="preserve"> Equipamento e Armamento das Forças de Segurança</t>
    </r>
  </si>
  <si>
    <r>
      <t>235/935</t>
    </r>
    <r>
      <rPr>
        <sz val="10"/>
        <color indexed="63"/>
        <rFont val="Calibri"/>
        <family val="2"/>
      </rPr>
      <t xml:space="preserve"> Infraestruturas da Rede Viária</t>
    </r>
  </si>
  <si>
    <r>
      <t>236/936</t>
    </r>
    <r>
      <rPr>
        <sz val="10"/>
        <color indexed="63"/>
        <rFont val="Calibri"/>
        <family val="2"/>
      </rPr>
      <t xml:space="preserve"> Edifícios</t>
    </r>
  </si>
  <si>
    <r>
      <t>238/938</t>
    </r>
    <r>
      <rPr>
        <sz val="10"/>
        <color indexed="63"/>
        <rFont val="Calibri"/>
        <family val="2"/>
      </rPr>
      <t xml:space="preserve"> Infraestruturas de Transporte</t>
    </r>
  </si>
  <si>
    <r>
      <t>239/939</t>
    </r>
    <r>
      <rPr>
        <sz val="10"/>
        <color indexed="63"/>
        <rFont val="Calibri"/>
        <family val="2"/>
      </rPr>
      <t xml:space="preserve"> Infraestruturas Desportivas</t>
    </r>
  </si>
  <si>
    <r>
      <t>240/940</t>
    </r>
    <r>
      <rPr>
        <sz val="10"/>
        <color indexed="63"/>
        <rFont val="Calibri"/>
        <family val="2"/>
      </rPr>
      <t xml:space="preserve"> Recintos Culturais</t>
    </r>
  </si>
  <si>
    <r>
      <t>241/941</t>
    </r>
    <r>
      <rPr>
        <sz val="10"/>
        <color indexed="63"/>
        <rFont val="Calibri"/>
        <family val="2"/>
      </rPr>
      <t xml:space="preserve"> Habitação</t>
    </r>
  </si>
  <si>
    <r>
      <t>242/942</t>
    </r>
    <r>
      <rPr>
        <sz val="10"/>
        <color indexed="63"/>
        <rFont val="Calibri"/>
        <family val="2"/>
      </rPr>
      <t xml:space="preserve"> Infraestruturas Energéticas</t>
    </r>
  </si>
  <si>
    <r>
      <t>243/943</t>
    </r>
    <r>
      <rPr>
        <sz val="10"/>
        <color indexed="63"/>
        <rFont val="Calibri"/>
        <family val="2"/>
      </rPr>
      <t xml:space="preserve"> Receitas Tributárias</t>
    </r>
  </si>
  <si>
    <r>
      <t>244/944</t>
    </r>
    <r>
      <rPr>
        <sz val="10"/>
        <color indexed="63"/>
        <rFont val="Calibri"/>
        <family val="2"/>
      </rPr>
      <t xml:space="preserve"> Receitas Patrimoniais</t>
    </r>
  </si>
  <si>
    <r>
      <t>245/945</t>
    </r>
    <r>
      <rPr>
        <sz val="10"/>
        <color indexed="63"/>
        <rFont val="Calibri"/>
        <family val="2"/>
      </rPr>
      <t xml:space="preserve"> Receitas Creditícias</t>
    </r>
  </si>
  <si>
    <r>
      <t>247/947</t>
    </r>
    <r>
      <rPr>
        <sz val="10"/>
        <color indexed="63"/>
        <rFont val="Calibri"/>
        <family val="2"/>
      </rPr>
      <t xml:space="preserve"> Outros Rendimentos/ Outras Receitas</t>
    </r>
  </si>
  <si>
    <r>
      <t>248/948</t>
    </r>
    <r>
      <rPr>
        <sz val="10"/>
        <color indexed="63"/>
        <rFont val="Calibri"/>
        <family val="2"/>
      </rPr>
      <t xml:space="preserve"> Benefícios Fiscais</t>
    </r>
  </si>
  <si>
    <r>
      <t>249/949</t>
    </r>
    <r>
      <rPr>
        <sz val="10"/>
        <color indexed="63"/>
        <rFont val="Calibri"/>
        <family val="2"/>
      </rPr>
      <t xml:space="preserve"> Gestão da Dívida Pública</t>
    </r>
  </si>
  <si>
    <r>
      <t>250/950</t>
    </r>
    <r>
      <rPr>
        <sz val="10"/>
        <color indexed="63"/>
        <rFont val="Calibri"/>
        <family val="2"/>
      </rPr>
      <t xml:space="preserve"> Subsídios ao Sector Empresarial do Estado</t>
    </r>
  </si>
  <si>
    <r>
      <t>251/951</t>
    </r>
    <r>
      <rPr>
        <sz val="10"/>
        <color indexed="63"/>
        <rFont val="Calibri"/>
        <family val="2"/>
      </rPr>
      <t xml:space="preserve"> Fraude e Evasão Fiscal</t>
    </r>
  </si>
  <si>
    <r>
      <t>252/952</t>
    </r>
    <r>
      <rPr>
        <sz val="10"/>
        <color indexed="63"/>
        <rFont val="Calibri"/>
        <family val="2"/>
      </rPr>
      <t xml:space="preserve"> Gestão de Garantias a Favor do Estado</t>
    </r>
  </si>
  <si>
    <r>
      <t>253/953</t>
    </r>
    <r>
      <rPr>
        <sz val="10"/>
        <color indexed="63"/>
        <rFont val="Calibri"/>
        <family val="2"/>
      </rPr>
      <t xml:space="preserve"> Planeamento, Orçamentação, Gestão  e Conta</t>
    </r>
  </si>
  <si>
    <r>
      <t xml:space="preserve">254/954 </t>
    </r>
    <r>
      <rPr>
        <sz val="10"/>
        <color indexed="63"/>
        <rFont val="Calibri"/>
        <family val="2"/>
      </rPr>
      <t>Controlo e Acompanhamento</t>
    </r>
  </si>
  <si>
    <t>Receita</t>
  </si>
  <si>
    <t>Despesa</t>
  </si>
  <si>
    <r>
      <t>265/965</t>
    </r>
    <r>
      <rPr>
        <sz val="10"/>
        <color indexed="63"/>
        <rFont val="Calibri"/>
        <family val="2"/>
      </rPr>
      <t xml:space="preserve"> Promoção da Cultura Portuguesa no Exterior e Intercâmbio Cultural</t>
    </r>
  </si>
  <si>
    <r>
      <t xml:space="preserve">267/967 </t>
    </r>
    <r>
      <rPr>
        <sz val="10"/>
        <color indexed="63"/>
        <rFont val="Calibri"/>
        <family val="2"/>
      </rPr>
      <t>Gestão Interna de Recursos do Organismo</t>
    </r>
  </si>
  <si>
    <t>Entidades Públicas Reclassificadas</t>
  </si>
  <si>
    <t>Tabela de Medidas</t>
  </si>
  <si>
    <t>PARUPS, S.A.</t>
  </si>
  <si>
    <t>PARVALOREM, S.A.</t>
  </si>
  <si>
    <t>ARSENAL DO ALFEITE, SA</t>
  </si>
  <si>
    <t>ENATUR - EMPRESA NACIONAL DE TURISMO, SA</t>
  </si>
  <si>
    <t>METRO PORTO, SA</t>
  </si>
  <si>
    <t>METROPOLITANO DE LISBOA, EPE</t>
  </si>
  <si>
    <t>COSTA POLIS, SOC. PARA O DESENV. DO PROGRAMA POLIS NA COSTA DA CAPARICA, S.A.</t>
  </si>
  <si>
    <t>POLIS LITORAL NORTE, S.A.</t>
  </si>
  <si>
    <t>POLIS LITORAL RIA DE AVEIRO, S.A.</t>
  </si>
  <si>
    <t>POLIS LITORAL SUDOESTE - SOC. PARA A REQUALIFICAÇÃO E VALORIZAÇÃO DO SUDOESTE ALENTEJANO E COSTA VICENTINA, S.A.</t>
  </si>
  <si>
    <t>VIANAPOLIS, SOC. PARA O DESENVOLVIMENTO DO PROGRAMA POLIS EM VIANA DO CASTELO, S.A.</t>
  </si>
  <si>
    <t>TAPADA NACIONAL DE MAFRA - CENTRO TURÍSTICO, CINEGÉTICO E DE EDUCAÇÃO AMBIENTAL - CIPRL</t>
  </si>
  <si>
    <t>FUNDAÇÃO INSTITUTO SUPERIOR DAS CIÊNCIAS DO TRABALHO E DA EMPRESA - INSTITUTO UNIVERSITÁRIO DE LISBOA</t>
  </si>
  <si>
    <t>UNIVERSIDADE DE AVEIRO, FUNDAÇÃO PÚBLICA</t>
  </si>
  <si>
    <t>UNIVERSIDADE DO PORTO, FUNDAÇÃO PÚBLICA</t>
  </si>
  <si>
    <t>PARQUE ESCOLAR. E.P.E.</t>
  </si>
  <si>
    <t>CASA PIA DE LISBOA, I.P.</t>
  </si>
  <si>
    <t>Anexo I</t>
  </si>
  <si>
    <t>Anexo VII</t>
  </si>
  <si>
    <t>Anexo VIII</t>
  </si>
  <si>
    <t>FCM - FUNDAÇÃO PARA AS COMUNICAÇÕES MÓVEIS</t>
  </si>
  <si>
    <t>Serviços e Fundos Autónomos/Entidades Públicas Reclassificadas</t>
  </si>
  <si>
    <t>SS</t>
  </si>
  <si>
    <r>
      <t xml:space="preserve">Serviços Sociais da Administração Pública </t>
    </r>
    <r>
      <rPr>
        <sz val="8.8"/>
        <color indexed="12"/>
        <rFont val="Calibri"/>
        <family val="2"/>
      </rPr>
      <t>(especificação determinada pela Circular Série A n.º 1370, de 26 de Março de 2012)</t>
    </r>
  </si>
  <si>
    <t>Outras Receitas Correntes</t>
  </si>
  <si>
    <t xml:space="preserve">  Subsídios</t>
  </si>
  <si>
    <t>ENCARGOS DA DIVIDA</t>
  </si>
  <si>
    <t>PROCURADORIA-GERAL DA REPUBLICA</t>
  </si>
  <si>
    <t>INSPECÇÃO GERAL DA EDUCAÇÃO E CIÊNCIA</t>
  </si>
  <si>
    <t>DIRECÇÃO GERAL DA SAÚDE</t>
  </si>
  <si>
    <t>DIRECÇÃO-GERAL DA  SEGURANÇA SOCIAL</t>
  </si>
  <si>
    <t>DIRECÇÃO GERAL DA ADMINISTRAÇÃO ESCOLAR</t>
  </si>
  <si>
    <t>INSPECÇÃO GERAL DOS SERVIÇOS DE JUSTIÇA</t>
  </si>
  <si>
    <t>DIRECÇÃO -GERAL DO EMPREGO E DAS RELAÇÕES DE TRABALHO</t>
  </si>
  <si>
    <t>DIRECÇÃO GERAL DA EDUCAÇÃO</t>
  </si>
  <si>
    <t>DOTAÇAO PROVISIONAL</t>
  </si>
  <si>
    <t>DIREÇÃO-GERAL DE ESTATÍSTICAS  DA EDUCAÇÃO E CIÊNCIA</t>
  </si>
  <si>
    <t>COMISSAO NACIONAL DE ELEIÇOES</t>
  </si>
  <si>
    <t>COMISSAO DE ACESSO AOS DOCUMENTOS ADMINISTRATIVOS</t>
  </si>
  <si>
    <t>COMISSAO NACIONAL DE PROTECÇAO DE DADOS</t>
  </si>
  <si>
    <t>CONSELHO NACIONAL DE ETICA PARA AS CIENCIAS DA VIDA</t>
  </si>
  <si>
    <t>COMISSAO DE PROTECÇAO DE VITIMAS DE CRIMES</t>
  </si>
  <si>
    <t>AUTORIDADE TRIBUTARIA ADUANEIRA</t>
  </si>
  <si>
    <t>DIRECÇAO-GERAL DE POLITICA DO MAR</t>
  </si>
  <si>
    <t>SERVIÇO DE INTERVENÇAO NOS COMPORTAMENTOS ADITIVOS E NAS DEPENDENCIAS</t>
  </si>
  <si>
    <t>ADMINISTRAÇAO CENTRAL DO SISTEMA DE SAUDE, I.P.</t>
  </si>
  <si>
    <t>SERVIÇO DE INFORMAÇÃO DE SEGURANÇA</t>
  </si>
  <si>
    <t>INSTITUTO DE FINANCIAMENTO DA AGRICULTURA E PESCAS,I.P.</t>
  </si>
  <si>
    <t>GABINETE DO SECRETARIO-GERAL  ESTRUTURAS COMUNS AO SIED E SIS</t>
  </si>
  <si>
    <t>INSTITUTO NACIONAL DE SAUDE DR. RICARDO JORGE, I.P.</t>
  </si>
  <si>
    <t>INSTITUTO DE OFTALMOLOGIA DR. GAMA PINTO</t>
  </si>
  <si>
    <t>ADMINISTRAÇAO REGIONAL DE SAUDE DO NORTE</t>
  </si>
  <si>
    <t>ADMINISTRAÇAO REGIONAL DE SAUDE DO CENTRO</t>
  </si>
  <si>
    <t>ADMINISTRAÇAO REGIONAL DE SAUDE DE LISBOA E VALE DO TEJO</t>
  </si>
  <si>
    <t>ADMINISTRAÇAO REGIONAL DE SAUDE DO ALENTEJO</t>
  </si>
  <si>
    <t>ADMINISTRAÇAO REGIONAL DE SAUDE DO ALGARVE</t>
  </si>
  <si>
    <t>CENTRO MEDICO DE REABILITAÇAO DA REGIAO CENTRO ROVISCO PAIS</t>
  </si>
  <si>
    <t>HOSPITAL ARCEBISPO JOAO CRISOSTOMO - CANTANHEDE</t>
  </si>
  <si>
    <t>CENTRO HOSPITALAR PSIQUIATRICO DE LISBOA</t>
  </si>
  <si>
    <t>INSTITUTO PORTUGUES DO DESPORTO E JUVENTUDE, IP</t>
  </si>
  <si>
    <t>CONSELHO DAS FINANÇAS PUBLICAS</t>
  </si>
  <si>
    <t>FUNDO DE ESTABILIZAÇAO ADUANEIRO</t>
  </si>
  <si>
    <t>FUNDO DE ESTABILIZAÇAO TRIBUTARIO</t>
  </si>
  <si>
    <t>CAIXA-GERAL DE APOSENTAÇOES I. P.</t>
  </si>
  <si>
    <t>FUNDO DE REGULARIZAÇAO DA DIVIDA PUBLICA</t>
  </si>
  <si>
    <t>COMISSAO DO MERCADO DE VALORES MOBILIARIOS</t>
  </si>
  <si>
    <t>FUNDO PARA AS RELAÇÕES INTERNACIONAIS, IP</t>
  </si>
  <si>
    <t>INSTITUTO PORTUGUÊS DA QUALIDADE IP</t>
  </si>
  <si>
    <t>INSTITUTO DE TURISMO DE PORTUGAL IP</t>
  </si>
  <si>
    <t>INSTITUTO DA VINHA E DO VINHO, I.P.</t>
  </si>
  <si>
    <t>UNL - INSTITUTO SUPERIOR ESTATISTICA E GESTÃO DE INFORMAÇÃO</t>
  </si>
  <si>
    <t>INSTITUTO NACIONAL DE EMERGENCIA MEDICA, I.P.</t>
  </si>
  <si>
    <t>INFARMED - AUTORIDADE NAC. DO MEDICAMENTO E PROD. DE SAUDE, I.P.</t>
  </si>
  <si>
    <t>INSTITUTO NACIONAL DE SAÚDE DR. RICARDO JORGE I.P.</t>
  </si>
  <si>
    <t>INSTITUTO OFTALMOLOGICO DR. GAMA PINTO</t>
  </si>
  <si>
    <t>ADMINISTRAÇÃO REGIONAL DE SAUDE DO ALENTEJO,I.P.</t>
  </si>
  <si>
    <t>ADMINISTRAÇÃO REGIONAL DE SAUDE DO ALGARVE, I.P.</t>
  </si>
  <si>
    <t>ADMINISTRAÇÃO REGIONAL DE SAÚDE DO CENTRO, I.P.</t>
  </si>
  <si>
    <t>ADMINISTRAÇÃO REGIONAL DE SAUDE DE LISBOA E VALE DO TEJO, I.P.</t>
  </si>
  <si>
    <t>ADMINISTRAÇÃO REGIONAL DE SAUDE DO NORTE, I.P.</t>
  </si>
  <si>
    <t>CENTRO MEDICO DE REABIL. DA REG. CENTRO - ROVISCO PAIS</t>
  </si>
  <si>
    <t>AUTORIDADE DA CONCORRÊNCIA-IP</t>
  </si>
  <si>
    <t>INSTITUTO DOS VINHOS DO DOURO E DO PORTO, I.P.</t>
  </si>
  <si>
    <t>INSTITUTO PORTUGUÊS DE ACREDITAÇÃO IP</t>
  </si>
  <si>
    <t>INSTITUTO NACIONAL DA PROPRIEDADE INDUSTRIAL,I.P.</t>
  </si>
  <si>
    <t>UL - FACULDADE DE PSICOLOGIA</t>
  </si>
  <si>
    <t>SAS - INSTITUTO POLITÉCNICO DO CÁVADO E DO AVE</t>
  </si>
  <si>
    <t>CAMOES - INSTITUTO DA COOPERAÇAO E DA LINGUA, I.P.</t>
  </si>
  <si>
    <t>COMPROMISSOS ASSUMIDOS E NÃO PAGOS EM ANOS ANTERIORES</t>
  </si>
  <si>
    <t>VERBAS GLOBAIS DESTINADAS À ADMINISTRAÇÃO CENTRAL SEM IDENTIFICAÇÃO DO ORGANISMO BENEFICIÁRIO</t>
  </si>
  <si>
    <r>
      <t xml:space="preserve">Nas situações em que existe uma verba global destinada à Administração Central, mas em que não está identificado o organismo beneficiário (por depender de um concurso ou candidatura ainda não concretizados), a despesa final deve ser considerada no próprio serviço, inscrevendo-se a verba na classificação económica de </t>
    </r>
    <r>
      <rPr>
        <b/>
        <sz val="8.8"/>
        <color indexed="12"/>
        <rFont val="Calibri"/>
        <family val="2"/>
      </rPr>
      <t>Outras despesas correntes ou de capital</t>
    </r>
    <r>
      <rPr>
        <sz val="8.8"/>
        <color indexed="12"/>
        <rFont val="Calibri"/>
        <family val="2"/>
      </rPr>
      <t xml:space="preserve">, conforme adequado, </t>
    </r>
    <r>
      <rPr>
        <u val="single"/>
        <sz val="8.8"/>
        <color indexed="12"/>
        <rFont val="Calibri"/>
        <family val="2"/>
      </rPr>
      <t>em alínea própria , especificada com a indicação de “Verbas globais a distribuir na AP”.</t>
    </r>
  </si>
  <si>
    <t>RECEITAS GERAIS</t>
  </si>
  <si>
    <t>Exemplo:</t>
  </si>
  <si>
    <t>Os valores a orçamentar nesta vertente (os valores arrecadados destinados ao Estado) devem ser registados com a FF 111 e a Classificação Económica de Receita (CER) deve corresponder à natureza da receita que a origina.</t>
  </si>
  <si>
    <t>Facto:</t>
  </si>
  <si>
    <t>Registo:</t>
  </si>
  <si>
    <t>RECEITAS PRÓPRIAS</t>
  </si>
  <si>
    <t>Exemplo 1:</t>
  </si>
  <si>
    <t>Exemplo 2:</t>
  </si>
  <si>
    <t>Exemplo 3:</t>
  </si>
  <si>
    <t>SERVIÇOS PARTILHADOS DO MINISTÉRIO DA SAÚDE, EPE</t>
  </si>
  <si>
    <t>Rendimentos da Propriedade</t>
  </si>
  <si>
    <t xml:space="preserve">  Juros - Administrações Públicas</t>
  </si>
  <si>
    <t>Juros e outros encargos</t>
  </si>
  <si>
    <t xml:space="preserve">  Juros da Dívida Pública</t>
  </si>
  <si>
    <t xml:space="preserve">    Administração Central - Estado</t>
  </si>
  <si>
    <t xml:space="preserve">    Administração Central - Serviços e Fundos Autónomos</t>
  </si>
  <si>
    <t>Códigos de entidade a utilizar nos juros, transferências e subsídios de / para Serviços e Fundos Autónomos</t>
  </si>
  <si>
    <t xml:space="preserve">    Administração pública central - Serviços e Fundos Autónomos</t>
  </si>
  <si>
    <t xml:space="preserve">    Administração pública central - Estado</t>
  </si>
  <si>
    <t>Receitas Gerais (RG) não afetas a projetos cofinanciados</t>
  </si>
  <si>
    <t>Estado  Receitas Gerais (RG) não afetas a projetos cofinanciados</t>
  </si>
  <si>
    <t xml:space="preserve"> RG não afetas a projetos cofinanciados</t>
  </si>
  <si>
    <t>RG não afetas a projetos cofinanciados</t>
  </si>
  <si>
    <t>Saldos de RG não afetas a projetos cofinanciados (A)</t>
  </si>
  <si>
    <t>Receita Própria (RP) não afeta a projetos cofinanciados</t>
  </si>
  <si>
    <t>Financiamento Nacional RG por conta de fundos europeus (A)</t>
  </si>
  <si>
    <t>Financiamento Nacional por conta de fundos europeus (A)</t>
  </si>
  <si>
    <t>Receitas Gerais afetas a projetos cofinanciados</t>
  </si>
  <si>
    <t>RG afetas a projetos cofinanciados-Feder</t>
  </si>
  <si>
    <t>RG afetas a projetos cofinanciados-F.Coesão</t>
  </si>
  <si>
    <t>RG afetas a projetos cofinanciados-FSE</t>
  </si>
  <si>
    <t>Saldos de RG afetas a projetos cofinanciados (A)</t>
  </si>
  <si>
    <t>Transferências de RG afetas a projetos cofinanciados entre organismos</t>
  </si>
  <si>
    <t>Receita Própria afeta a projetos cofinanciados</t>
  </si>
  <si>
    <t>RP afetas a projetos cofinanciados-Feder</t>
  </si>
  <si>
    <t>RP afetas a projetos cofinanciados-F.Coesão</t>
  </si>
  <si>
    <t>RP afetas a projetos cofinanciados-FSE</t>
  </si>
  <si>
    <t>Saldos de RP afetas a projetos cofinanciados (A)</t>
  </si>
  <si>
    <t>Transferências de RP afetas a projetos cofinanciados entre organismos</t>
  </si>
  <si>
    <t>Financiamento Europeu  por conta de Fundos Nacionais (A)</t>
  </si>
  <si>
    <t>Financiamento Nacional RP por conta de fundos europeus (A)</t>
  </si>
  <si>
    <t xml:space="preserve">005 </t>
  </si>
  <si>
    <t xml:space="preserve">007 </t>
  </si>
  <si>
    <t xml:space="preserve">008 </t>
  </si>
  <si>
    <t xml:space="preserve">022 </t>
  </si>
  <si>
    <t>069</t>
  </si>
  <si>
    <t>Serv. Gerais da A.P. - Parcerias Público Privadas</t>
  </si>
  <si>
    <t>070</t>
  </si>
  <si>
    <t>Defesa Nacional - Parcerias Público Privadas</t>
  </si>
  <si>
    <t>071</t>
  </si>
  <si>
    <t>Segurança e ordem públicas - Parcerias Público Privadas</t>
  </si>
  <si>
    <t>072</t>
  </si>
  <si>
    <t>Educação - Parcerias Público Privadas</t>
  </si>
  <si>
    <t>073</t>
  </si>
  <si>
    <t>Saúde - Parcerias Público Privadas</t>
  </si>
  <si>
    <t>074</t>
  </si>
  <si>
    <t>Segurança e acção social - Parcerias Público Privadas</t>
  </si>
  <si>
    <t>075</t>
  </si>
  <si>
    <t>Habitação e serv. Colectivos - Parcerias Público Privadas</t>
  </si>
  <si>
    <t>076</t>
  </si>
  <si>
    <t>Serviços culturais, recreativos e religiosos - Parcerias Público Privadas</t>
  </si>
  <si>
    <t>077</t>
  </si>
  <si>
    <t>Agricultura, pecuária, silv, caça, pesca – Parcerias Público Privadas</t>
  </si>
  <si>
    <t>078</t>
  </si>
  <si>
    <t>Industria e energia - Parcerias Público Privadas</t>
  </si>
  <si>
    <t>079</t>
  </si>
  <si>
    <t>Transportes e comunicações - Parcerias Público Privadas</t>
  </si>
  <si>
    <t>080</t>
  </si>
  <si>
    <t>Comércio e turismo - Parcerias Público Privadas</t>
  </si>
  <si>
    <t>081</t>
  </si>
  <si>
    <t>Outras funções - Parcerias Público Privadas</t>
  </si>
  <si>
    <t xml:space="preserve">Tabela das Áreas de Atividades </t>
  </si>
  <si>
    <t xml:space="preserve">   Atividades Relacionadas com o Património Cultural</t>
  </si>
  <si>
    <r>
      <t>109/809</t>
    </r>
    <r>
      <rPr>
        <sz val="10"/>
        <color indexed="63"/>
        <rFont val="Calibri"/>
        <family val="2"/>
      </rPr>
      <t xml:space="preserve"> Património Arquitetónico, Arqueológico e Paisagístico</t>
    </r>
  </si>
  <si>
    <r>
      <t>104/804</t>
    </r>
    <r>
      <rPr>
        <sz val="10"/>
        <color indexed="63"/>
        <rFont val="Calibri"/>
        <family val="2"/>
      </rPr>
      <t xml:space="preserve"> Arquivos e Património Arquivístico</t>
    </r>
  </si>
  <si>
    <r>
      <t>110/810</t>
    </r>
    <r>
      <rPr>
        <sz val="10"/>
        <color indexed="63"/>
        <rFont val="Calibri"/>
        <family val="2"/>
      </rPr>
      <t xml:space="preserve"> Proteção da Propriedade Intelectual e Direito de Autor</t>
    </r>
  </si>
  <si>
    <r>
      <t>111/811</t>
    </r>
    <r>
      <rPr>
        <sz val="10"/>
        <color indexed="63"/>
        <rFont val="Calibri"/>
        <family val="2"/>
      </rPr>
      <t xml:space="preserve"> Promoção e Valorização da Língua Portuguesa</t>
    </r>
  </si>
  <si>
    <t xml:space="preserve">   Atividades Relacionadas com o Desporto</t>
  </si>
  <si>
    <r>
      <t>112/812</t>
    </r>
    <r>
      <rPr>
        <sz val="10"/>
        <color indexed="63"/>
        <rFont val="Calibri"/>
        <family val="2"/>
      </rPr>
      <t xml:space="preserve"> Atividades Desportivas</t>
    </r>
  </si>
  <si>
    <t xml:space="preserve">   Atividades Relacionadas com o Ambiente, Recursos Naturais e Gestão do Território</t>
  </si>
  <si>
    <r>
      <t xml:space="preserve">116/816 </t>
    </r>
    <r>
      <rPr>
        <sz val="10"/>
        <color indexed="63"/>
        <rFont val="Calibri"/>
        <family val="2"/>
      </rPr>
      <t>Proteção do Ambiente e Gestão de Recursos Naturais Ar, Água e Solos</t>
    </r>
  </si>
  <si>
    <t xml:space="preserve">   Atividades Relacionadas com a Defesa Nacional</t>
  </si>
  <si>
    <t xml:space="preserve">   Atividades Relacionadas com a Saúde</t>
  </si>
  <si>
    <t xml:space="preserve">   Atividades Relacionadas com a Agricultura e Pescas</t>
  </si>
  <si>
    <r>
      <t>138/838</t>
    </r>
    <r>
      <rPr>
        <sz val="10"/>
        <color indexed="63"/>
        <rFont val="Calibri"/>
        <family val="2"/>
      </rPr>
      <t xml:space="preserve"> Produção Agrícola (culturas anuais e permanentes exceto viticultura)</t>
    </r>
  </si>
  <si>
    <r>
      <t>141/841</t>
    </r>
    <r>
      <rPr>
        <sz val="10"/>
        <color indexed="63"/>
        <rFont val="Calibri"/>
        <family val="2"/>
      </rPr>
      <t xml:space="preserve"> Silvicultura e Exploração Florestal e Atividade Cinegética</t>
    </r>
  </si>
  <si>
    <r>
      <t>142/842</t>
    </r>
    <r>
      <rPr>
        <sz val="10"/>
        <color indexed="63"/>
        <rFont val="Calibri"/>
        <family val="2"/>
      </rPr>
      <t xml:space="preserve"> Estruturas Agrícolas (excluindo infraestruturas hidroagrícolas </t>
    </r>
    <r>
      <rPr>
        <sz val="10"/>
        <color indexed="63"/>
        <rFont val="Calibri"/>
        <family val="2"/>
      </rPr>
      <t xml:space="preserve">- </t>
    </r>
    <r>
      <rPr>
        <sz val="10"/>
        <color indexed="8"/>
        <rFont val="Calibri"/>
        <family val="2"/>
      </rPr>
      <t>cod 237/937)</t>
    </r>
  </si>
  <si>
    <r>
      <t>146/846</t>
    </r>
    <r>
      <rPr>
        <sz val="10"/>
        <color indexed="63"/>
        <rFont val="Calibri"/>
        <family val="2"/>
      </rPr>
      <t xml:space="preserve"> Gestão e Acompanhamento de programas/Projetos comunitários</t>
    </r>
  </si>
  <si>
    <t xml:space="preserve">   Atividades Relacionadas com a Indústria</t>
  </si>
  <si>
    <r>
      <t>150/850</t>
    </r>
    <r>
      <rPr>
        <sz val="10"/>
        <color indexed="63"/>
        <rFont val="Calibri"/>
        <family val="2"/>
      </rPr>
      <t xml:space="preserve"> Indústria Extrativa</t>
    </r>
  </si>
  <si>
    <r>
      <t xml:space="preserve">151/851 </t>
    </r>
    <r>
      <rPr>
        <sz val="10"/>
        <color indexed="63"/>
        <rFont val="Calibri"/>
        <family val="2"/>
      </rPr>
      <t>Indústria Agroalimentar</t>
    </r>
  </si>
  <si>
    <t xml:space="preserve">   Atividades Relacionadas com o Comércio e Serviços</t>
  </si>
  <si>
    <t xml:space="preserve">   Atividades Relacionadas com a Energia</t>
  </si>
  <si>
    <r>
      <t xml:space="preserve">158/858 </t>
    </r>
    <r>
      <rPr>
        <sz val="10"/>
        <color indexed="63"/>
        <rFont val="Calibri"/>
        <family val="2"/>
      </rPr>
      <t>Energia Elétrica, Gás e Energias Renováveis</t>
    </r>
  </si>
  <si>
    <t xml:space="preserve">   Outras Atividades Económicas</t>
  </si>
  <si>
    <r>
      <t>165/865</t>
    </r>
    <r>
      <rPr>
        <sz val="10"/>
        <color indexed="63"/>
        <rFont val="Calibri"/>
        <family val="2"/>
      </rPr>
      <t xml:space="preserve"> Atividades Marítimo-Portuária</t>
    </r>
  </si>
  <si>
    <t xml:space="preserve">   Atividades Relacionadas com a Integração e Proteção Social</t>
  </si>
  <si>
    <r>
      <t>166/866</t>
    </r>
    <r>
      <rPr>
        <sz val="10"/>
        <color indexed="63"/>
        <rFont val="Calibri"/>
        <family val="2"/>
      </rPr>
      <t xml:space="preserve"> Proteção Social de Base</t>
    </r>
  </si>
  <si>
    <r>
      <t>167/867</t>
    </r>
    <r>
      <rPr>
        <sz val="10"/>
        <color indexed="63"/>
        <rFont val="Calibri"/>
        <family val="2"/>
      </rPr>
      <t xml:space="preserve"> Proteção Social Complementar</t>
    </r>
  </si>
  <si>
    <r>
      <t>168/868</t>
    </r>
    <r>
      <rPr>
        <sz val="10"/>
        <color indexed="63"/>
        <rFont val="Calibri"/>
        <family val="2"/>
      </rPr>
      <t xml:space="preserve"> Prevenção, Integração e Ação Social</t>
    </r>
  </si>
  <si>
    <t xml:space="preserve">   Atividades Relacionadas com a Sociedade da Informação e Comunicação</t>
  </si>
  <si>
    <r>
      <t>173/873</t>
    </r>
    <r>
      <rPr>
        <sz val="10"/>
        <color indexed="63"/>
        <rFont val="Calibri"/>
        <family val="2"/>
      </rPr>
      <t xml:space="preserve"> Governo Eletrónico</t>
    </r>
  </si>
  <si>
    <r>
      <t>174/874</t>
    </r>
    <r>
      <rPr>
        <sz val="10"/>
        <color indexed="63"/>
        <rFont val="Calibri"/>
        <family val="2"/>
      </rPr>
      <t xml:space="preserve"> Proteção de Dados Pessoais Informatizados</t>
    </r>
  </si>
  <si>
    <t xml:space="preserve">   Atividades Relacionadas com a Diplomacia e Relações Internacionais</t>
  </si>
  <si>
    <t xml:space="preserve">   Atividades Relacionadas com a Gestão de Emergências e Crises</t>
  </si>
  <si>
    <t xml:space="preserve">   Atividades Relacionadas com a Educação</t>
  </si>
  <si>
    <r>
      <t>197/897</t>
    </r>
    <r>
      <rPr>
        <sz val="10"/>
        <color indexed="63"/>
        <rFont val="Calibri"/>
        <family val="2"/>
      </rPr>
      <t xml:space="preserve"> Funções Não Letivas - Ensino Básico e Secundário</t>
    </r>
  </si>
  <si>
    <r>
      <t xml:space="preserve">266/966 </t>
    </r>
    <r>
      <rPr>
        <sz val="10"/>
        <color indexed="63"/>
        <rFont val="Calibri"/>
        <family val="2"/>
      </rPr>
      <t>Ação Social no Ensino Superior</t>
    </r>
  </si>
  <si>
    <t xml:space="preserve">   Atividades Relacionadas com a Ciência &amp; Tecnologia</t>
  </si>
  <si>
    <t xml:space="preserve">   Atividades Relacionadas com os Transportes</t>
  </si>
  <si>
    <t xml:space="preserve">   Atividades Relacionadas com o Mercado de Trabalho</t>
  </si>
  <si>
    <r>
      <t>211/911</t>
    </r>
    <r>
      <rPr>
        <sz val="10"/>
        <color indexed="63"/>
        <rFont val="Calibri"/>
        <family val="2"/>
      </rPr>
      <t xml:space="preserve"> Inserção ou Reinserção na Vida Ativa</t>
    </r>
  </si>
  <si>
    <t xml:space="preserve">   Atividades Relacionadas com a Proteção do Consumidor</t>
  </si>
  <si>
    <r>
      <t>213/913</t>
    </r>
    <r>
      <rPr>
        <sz val="10"/>
        <color indexed="63"/>
        <rFont val="Calibri"/>
        <family val="2"/>
      </rPr>
      <t xml:space="preserve"> Proteção e Direitos do Consumidor</t>
    </r>
  </si>
  <si>
    <t xml:space="preserve">   Atividades Relacionadas com a Justiça</t>
  </si>
  <si>
    <r>
      <t>222/922</t>
    </r>
    <r>
      <rPr>
        <sz val="10"/>
        <color indexed="63"/>
        <rFont val="Calibri"/>
        <family val="2"/>
      </rPr>
      <t xml:space="preserve"> Atos Jurídicos Extrajudiciais</t>
    </r>
  </si>
  <si>
    <r>
      <t>223/923</t>
    </r>
    <r>
      <rPr>
        <sz val="10"/>
        <color indexed="63"/>
        <rFont val="Calibri"/>
        <family val="2"/>
      </rPr>
      <t xml:space="preserve"> Publicitação de Fatos, Atos e Situações Jurídicas</t>
    </r>
  </si>
  <si>
    <t xml:space="preserve">   Atividades Relacionadas com a Cidadania, Família e Comunidade</t>
  </si>
  <si>
    <t xml:space="preserve">   Atividades Relacionadas com a Segurança/ Administração Interna</t>
  </si>
  <si>
    <r>
      <t>227/927</t>
    </r>
    <r>
      <rPr>
        <sz val="10"/>
        <color indexed="63"/>
        <rFont val="Calibri"/>
        <family val="2"/>
      </rPr>
      <t xml:space="preserve"> Proteção de Pessoas e Bens e Controlo de Práticas Ilícitas</t>
    </r>
  </si>
  <si>
    <t xml:space="preserve">   Atividades Relacionadas com Infraestruturas e Equipamentos</t>
  </si>
  <si>
    <r>
      <t>237/937</t>
    </r>
    <r>
      <rPr>
        <sz val="10"/>
        <color indexed="63"/>
        <rFont val="Calibri"/>
        <family val="2"/>
      </rPr>
      <t xml:space="preserve"> Infraestruturas Hidroagrícolas</t>
    </r>
  </si>
  <si>
    <t xml:space="preserve">   Atividades Relacionadas com as Finanças Públicas</t>
  </si>
  <si>
    <r>
      <t>246/946</t>
    </r>
    <r>
      <rPr>
        <sz val="10"/>
        <color indexed="63"/>
        <rFont val="Calibri"/>
        <family val="2"/>
      </rPr>
      <t xml:space="preserve"> Receitas Coativas</t>
    </r>
  </si>
  <si>
    <t xml:space="preserve">   Atividades Relativas à Administração Pública</t>
  </si>
  <si>
    <r>
      <t xml:space="preserve">268/968 </t>
    </r>
    <r>
      <rPr>
        <sz val="10"/>
        <color indexed="63"/>
        <rFont val="Calibri"/>
        <family val="2"/>
      </rPr>
      <t>Prevenção da Corrupção e Infrações Conexas</t>
    </r>
  </si>
  <si>
    <t xml:space="preserve">   Atividades dos Órgãos de Soberania</t>
  </si>
  <si>
    <r>
      <t xml:space="preserve">261 </t>
    </r>
    <r>
      <rPr>
        <sz val="10"/>
        <color indexed="63"/>
        <rFont val="Calibri"/>
        <family val="2"/>
      </rPr>
      <t>Atividade Parlamentar</t>
    </r>
  </si>
  <si>
    <r>
      <t xml:space="preserve">263 </t>
    </r>
    <r>
      <rPr>
        <sz val="10"/>
        <color indexed="63"/>
        <rFont val="Calibri"/>
        <family val="2"/>
      </rPr>
      <t>Atividade Judicial</t>
    </r>
  </si>
  <si>
    <r>
      <t xml:space="preserve">264 </t>
    </r>
    <r>
      <rPr>
        <sz val="10"/>
        <color indexed="63"/>
        <rFont val="Calibri"/>
        <family val="2"/>
      </rPr>
      <t>Controlo Financeiro e Efetivação de Responsabilidades Financeiras</t>
    </r>
  </si>
  <si>
    <t>Transferências no âmbito das Administrações Públicas (A)</t>
  </si>
  <si>
    <t>Transferências no âmbito das AP de RP por conta de fundos europeus (A)</t>
  </si>
  <si>
    <r>
      <t xml:space="preserve">Parentalidade </t>
    </r>
    <r>
      <rPr>
        <sz val="8.8"/>
        <color indexed="12"/>
        <rFont val="Calibri"/>
        <family val="2"/>
      </rPr>
      <t>(eventualidades de maternidade, paternidade e adoção)</t>
    </r>
  </si>
  <si>
    <t>Estudos, pareceres, projetos e consultadoria</t>
  </si>
  <si>
    <t xml:space="preserve">    Identificar a entidade beneficiária por recurso ao campo próprio do SOE</t>
  </si>
  <si>
    <r>
      <t xml:space="preserve">As rubricas relativas a </t>
    </r>
    <r>
      <rPr>
        <b/>
        <u val="single"/>
        <sz val="8.8"/>
        <color indexed="12"/>
        <rFont val="Calibri"/>
        <family val="2"/>
      </rPr>
      <t>transferências</t>
    </r>
    <r>
      <rPr>
        <b/>
        <sz val="8.8"/>
        <color indexed="12"/>
        <rFont val="Calibri"/>
        <family val="2"/>
      </rPr>
      <t xml:space="preserve"> para "Sociedades e quase sociedades não financeiras", e "Administração Regional", devem desagregar-se por alínea/subalínea para individualização da entidade beneficiária (cfr. nota explicativa do classificador económico das despesas públicas). Quando os destinatários de transferências sejam entidades integradas na Administração Central (incluindo EPR), a identificação do destinatário será feita mediante campo especifico disponibilizado no sistema do Orçamento do Estado.</t>
    </r>
  </si>
  <si>
    <t xml:space="preserve">Visando o registo dos encargos a suportar pelos organismos e serviços no âmbito do programa de estágios profissionais na Administração Pública, são utilizadas as seguintes classificações: </t>
  </si>
  <si>
    <r>
      <t xml:space="preserve">Outras - </t>
    </r>
    <r>
      <rPr>
        <sz val="8.8"/>
        <color indexed="12"/>
        <rFont val="Calibri"/>
        <family val="2"/>
      </rPr>
      <t>para todas as restantes transferências para Famílias.</t>
    </r>
  </si>
  <si>
    <r>
      <t xml:space="preserve">Sempre que exequível, proceder-se-á ao desdobramento das rubricas em alíneas, que identificarão as entidades beneficiárias dos </t>
    </r>
    <r>
      <rPr>
        <b/>
        <u val="single"/>
        <sz val="8.8"/>
        <color indexed="12"/>
        <rFont val="Calibri"/>
        <family val="2"/>
      </rPr>
      <t>subsídios</t>
    </r>
    <r>
      <rPr>
        <b/>
        <sz val="8.8"/>
        <color indexed="12"/>
        <rFont val="Calibri"/>
        <family val="2"/>
      </rPr>
      <t xml:space="preserve"> e os correspondentes valores (exceto quando se destinem a famílias) - cfr. nota explicativa do classificador económico das despesas públicas. Quando os destinatários de subsídios sejam entidades integradas na Administração Central (incluindo EPR), a identificação do destinatário será feita mediante campo especifico disponibilizado no sistema do Orçamento do Estado.</t>
    </r>
  </si>
  <si>
    <t xml:space="preserve">Os pagamentos relativos a compromissos assumidos e não pagos em anos anteriores deverão ser objeto de distinção em relação aos pagamentos de compromissos do próprio ano, mediante a utilização de uma subalínea da classificação económica da despesa cuja segunda posição do campo será 9 (cfr . Circular Série A n.º 1306, de 5 de janeiro de 2004).
Os serviços e fundos autónomos devem efetuar o registo destas despesas na respetiva coluna existente no sistema SIGO para o efeito: </t>
  </si>
  <si>
    <t>- No caso de as dotações de despesa se desagregarem em alíneas ou subalíneas, as respetivas verbas devem ainda ser inscritas respeitando a hierarquia definida. Assim (*):</t>
  </si>
  <si>
    <t>Os valores a orçamentar nesta vertente devem ser registados com as FF iguais ou maiores a 119 e a CER deve corresponder à natureza da receita que a origina.</t>
  </si>
  <si>
    <t>Programa</t>
  </si>
  <si>
    <t>Designação Programa</t>
  </si>
  <si>
    <t>Ministério Executor</t>
  </si>
  <si>
    <t>Entidade coordenadora</t>
  </si>
  <si>
    <t>ÓRGÃOS DE SOBERANIA</t>
  </si>
  <si>
    <t>Encargos Gerais do Estado</t>
  </si>
  <si>
    <t>Secretaria-Geral da PCM</t>
  </si>
  <si>
    <t>Presidência do Conselho de Ministros</t>
  </si>
  <si>
    <t>Ministério das Finanças</t>
  </si>
  <si>
    <t>Secretaria-Geral do MF</t>
  </si>
  <si>
    <t>GESTÃO DA DÍVIDA PÚBLICA</t>
  </si>
  <si>
    <t>Instituto de Gestão do Crédito Público, IP</t>
  </si>
  <si>
    <t>005</t>
  </si>
  <si>
    <t>REPRESENTAÇÃO EXTERNA</t>
  </si>
  <si>
    <t>Ministério dos Negócios Estrangeiros</t>
  </si>
  <si>
    <t>Secretaria-Geral do MNE</t>
  </si>
  <si>
    <t>DEFESA</t>
  </si>
  <si>
    <t>Ministério da Defesa Nacional</t>
  </si>
  <si>
    <t>Secretaria-Geral do MDN</t>
  </si>
  <si>
    <t>007</t>
  </si>
  <si>
    <t>SEGURANÇA INTERNA</t>
  </si>
  <si>
    <t>Ministério da Administração Interna</t>
  </si>
  <si>
    <t>Secretaria-Geral do MAI</t>
  </si>
  <si>
    <t>008</t>
  </si>
  <si>
    <t>JUSTIÇA</t>
  </si>
  <si>
    <t>Ministério da Justiça</t>
  </si>
  <si>
    <t>Instituto de Gestão Financeira e Infraestruturas de Justiça (IGFIJ)</t>
  </si>
  <si>
    <t>SAÚDE</t>
  </si>
  <si>
    <t>Ministério da Saúde</t>
  </si>
  <si>
    <t>Administração Central do Sistema de Saúde (ACSS)</t>
  </si>
  <si>
    <t>ENSINO BÁSICO E SECUNDÁRIO E ADMINISTRAÇÃO ESCOLAR</t>
  </si>
  <si>
    <t xml:space="preserve">  Outros Juros</t>
  </si>
  <si>
    <t>J0</t>
  </si>
  <si>
    <t xml:space="preserve">    Juros de mora</t>
  </si>
  <si>
    <t xml:space="preserve">    Outros juros</t>
  </si>
  <si>
    <t>Programa/Ministério/Entidade</t>
  </si>
  <si>
    <t>P006 - DEFESA / 05 - DEFESA NACIONAL</t>
  </si>
  <si>
    <t>INSTRUÇÕES PARA REGISTO DAS PREVISÕES DE RECEITA NO SOE PELOS SERVIÇOS INTEGRADOS</t>
  </si>
  <si>
    <t>ENTIDADE</t>
  </si>
  <si>
    <t>ELEMENTOS</t>
  </si>
  <si>
    <t>FORMATO DE ENVIO</t>
  </si>
  <si>
    <t>PRAZO-LIMITE</t>
  </si>
  <si>
    <t xml:space="preserve">Entidades Coordenadoras dos Programas Orçamentais </t>
  </si>
  <si>
    <t>Distribuição dos plafonds das entidades</t>
  </si>
  <si>
    <t>Caixa Geral de Aposentações (CGA)</t>
  </si>
  <si>
    <t>Serviço Nacional de Saúde (SNS)</t>
  </si>
  <si>
    <t>Segurança Social (SS)</t>
  </si>
  <si>
    <t>Serviço Integrado</t>
  </si>
  <si>
    <t>Serviço/Fundo Autónomo (incluíndo EPR)</t>
  </si>
  <si>
    <t>Transferências entre serviços ou organismos da Administração Central</t>
  </si>
  <si>
    <t>A FF a utilizar pelo recebedor depende da origem da receita no dador:</t>
  </si>
  <si>
    <t>Serviço ou Organismo dador</t>
  </si>
  <si>
    <t>Serviço ou Organismo beneficiário</t>
  </si>
  <si>
    <t>Tipo de serviço</t>
  </si>
  <si>
    <t>Origem das verbas</t>
  </si>
  <si>
    <t>Notas:</t>
  </si>
  <si>
    <t>ANEXO  III</t>
  </si>
  <si>
    <t>Anexo XII</t>
  </si>
  <si>
    <t>N.º de efetivos do mapa de pessoal global do Programa</t>
  </si>
  <si>
    <t>Sistema de Informação da Elaboração Orçamento de Estado (SOE)</t>
  </si>
  <si>
    <t>&gt; Mapa OE - 12 (Serviços Integrados) ou,
&gt; Mapa OP - 01 (Serviços e Fundos Autónomos)</t>
  </si>
  <si>
    <t>Mapas de Pessoal aprovado pela tutela</t>
  </si>
  <si>
    <t xml:space="preserve">Registo informação e orçamentação sobre efetivos </t>
  </si>
  <si>
    <t>&gt; Serviços Online da DGO (Módulo PO – Projetos de Orçamento),  para ficheiro &lt; 500 Kbytes
&gt;  CD ou PEN,  para ficheiro &gt; 500 Kbytes</t>
  </si>
  <si>
    <t xml:space="preserve">Atualização do registo dos encargos plurianuais </t>
  </si>
  <si>
    <t xml:space="preserve">SCEP (Sistema Central de Encargos Plurianuais) </t>
  </si>
  <si>
    <t>SAS - INSTITUTO POLITÉCNICO DE BRAGANÇA</t>
  </si>
  <si>
    <t>Serviços Online da DGO  - Módulo PO – Projetos de Orçamento</t>
  </si>
  <si>
    <t>QUADRO 1</t>
  </si>
  <si>
    <t>Entidades da Administração Central
(Incluindo Entidades Públicas Reclassificadas-EPR)</t>
  </si>
  <si>
    <t>Todas as linhas e colunas do quadro são de preenchimento obrigatório.</t>
  </si>
  <si>
    <t>A presente nota explicativa tem como finalidade clarificar a utilização dos códigos de fontes de financiamento para algumas situações particulares.</t>
  </si>
  <si>
    <r>
      <t>129</t>
    </r>
    <r>
      <rPr>
        <sz val="10"/>
        <rFont val="Calibri"/>
        <family val="2"/>
      </rPr>
      <t>/169</t>
    </r>
  </si>
  <si>
    <t>369/540</t>
  </si>
  <si>
    <t>Receitas próprias das entidades</t>
  </si>
  <si>
    <t>SS/AL/AR</t>
  </si>
  <si>
    <t>Transferências para a Administração Central provenientes dos subsectores da Segurança Social (SS), da Administração Local (AL), ou da Administração Regional (AR):</t>
  </si>
  <si>
    <t>&gt;&gt;</t>
  </si>
  <si>
    <t>Receitas Gerais</t>
  </si>
  <si>
    <t>Receitas Próprias</t>
  </si>
  <si>
    <t>119/159</t>
  </si>
  <si>
    <t>319/359</t>
  </si>
  <si>
    <t>129/169</t>
  </si>
  <si>
    <r>
      <t xml:space="preserve">111/113 </t>
    </r>
    <r>
      <rPr>
        <vertAlign val="superscript"/>
        <sz val="10"/>
        <rFont val="Calibri"/>
        <family val="2"/>
      </rPr>
      <t>(A)</t>
    </r>
    <r>
      <rPr>
        <sz val="10"/>
        <rFont val="Calibri"/>
        <family val="2"/>
      </rPr>
      <t>/150</t>
    </r>
  </si>
  <si>
    <r>
      <t>121</t>
    </r>
    <r>
      <rPr>
        <vertAlign val="superscript"/>
        <sz val="10"/>
        <rFont val="Calibri"/>
        <family val="2"/>
      </rPr>
      <t>(A)</t>
    </r>
    <r>
      <rPr>
        <sz val="10"/>
        <rFont val="Calibri"/>
        <family val="2"/>
      </rPr>
      <t>/122/123/160</t>
    </r>
  </si>
  <si>
    <t>359/319</t>
  </si>
  <si>
    <t>Fundos Europeus</t>
  </si>
  <si>
    <r>
      <t>311/ 313</t>
    </r>
    <r>
      <rPr>
        <vertAlign val="superscript"/>
        <sz val="10"/>
        <rFont val="Calibri"/>
        <family val="2"/>
      </rPr>
      <t>(A)</t>
    </r>
    <r>
      <rPr>
        <sz val="10"/>
        <rFont val="Calibri"/>
        <family val="2"/>
      </rPr>
      <t>/350</t>
    </r>
  </si>
  <si>
    <r>
      <t>510/520</t>
    </r>
    <r>
      <rPr>
        <vertAlign val="superscript"/>
        <sz val="10"/>
        <rFont val="Calibri"/>
        <family val="2"/>
      </rPr>
      <t>(A)</t>
    </r>
    <r>
      <rPr>
        <sz val="10"/>
        <rFont val="Calibri"/>
        <family val="2"/>
      </rPr>
      <t>/360</t>
    </r>
  </si>
  <si>
    <t>Momento da operação</t>
  </si>
  <si>
    <t>Realização de despesa com verbas nacionais</t>
  </si>
  <si>
    <t>Aplicação de fundos europeus reembolsados</t>
  </si>
  <si>
    <t>330/530/550</t>
  </si>
  <si>
    <t>As receitas aqui consideradas são as que correspondem à dotação orçamental, proveniente de receitas gerais do Estado, que é destinada à cobertura das despesas de cada serviço.</t>
  </si>
  <si>
    <t>Os valores a orçamentar nesta vertente devem ser registados com a FF 111 e a CER deve corresponder a um dos dois códigos fictícios que estão previstos no SOE (99.99.98.99.99, na parte que respeita à dotação destinada a atividades, e 99.99.99.99.99, na parte que respeita à dotação destinada a projetos).</t>
  </si>
  <si>
    <t xml:space="preserve">    Subsídios de Férias e de Natal</t>
  </si>
  <si>
    <t>SF</t>
  </si>
  <si>
    <t>SN</t>
  </si>
  <si>
    <t xml:space="preserve">    Subsídio de Férias</t>
  </si>
  <si>
    <t xml:space="preserve">    Subsídios de Natal</t>
  </si>
  <si>
    <t>Atividades</t>
  </si>
  <si>
    <t>Projetos</t>
  </si>
  <si>
    <t>Direção Geral de Planeamento e Gestão Financeira do MEC</t>
  </si>
  <si>
    <t>RÁDIO E TELEVISÃO DE PORTUGAL, S.A.</t>
  </si>
  <si>
    <t>TNSJ - TEATRO NACIONAL S. JOÃO, E.P.E.</t>
  </si>
  <si>
    <t>AGENCIA DE GESTAO DA TESOURARIA E DA DIVIDA PUBLICA - IGCP, E.P.E.</t>
  </si>
  <si>
    <t>DEFAERLOC - LOCAÇÃO DE AERONAVES MILITARES, S.A.</t>
  </si>
  <si>
    <t>DEFLOC - LOCAÇÃO DE EQUIPAMENTOS DE DEFESA, S.A.</t>
  </si>
  <si>
    <t>SOFLUSA - SOCIEDADE FLUVIAL DE TRANSPORTES, SA</t>
  </si>
  <si>
    <t>TRANSTEJO - TRANSPORTES TEJO, S.A.</t>
  </si>
  <si>
    <t>CASES - COOPERATIVA ANTÓNIO SÉRGIO PARA A ECONOMIA SOCIAL</t>
  </si>
  <si>
    <t>FUNDAÇÃO DA FACULDADE DE CIÊNCIAS DA UNIVERSIDADE DE LISBOA</t>
  </si>
  <si>
    <t>FUNDAÇÃO DA FACULDADE DE CIÊNCIAS E TECNOLOGIA DA UNIVERSIDADE NOVA DE LISBOA</t>
  </si>
  <si>
    <t>FUNDAÇÃO DAS UNIVERSIDADES PORTUGUESAS</t>
  </si>
  <si>
    <t>FUNDAÇÃO P/DESENVOLVIMENTO CIÊNCIAS ECONÓMICAS, FINANCEIRAS E EMPRESARIAIS</t>
  </si>
  <si>
    <t>IMAR-INSTITUTO DO MAR</t>
  </si>
  <si>
    <t>LABORATÓRIO IBÉRICO INTERNACIONAL DE NANOTECNOLOGIA - INL</t>
  </si>
  <si>
    <t>B0.K1 - Descentralização Norte</t>
  </si>
  <si>
    <t>B0.K2 - Descentralização Centro</t>
  </si>
  <si>
    <t>B0.K3 - Descentralização Lisboa</t>
  </si>
  <si>
    <t>B0.K4 - Descentralização Algarve</t>
  </si>
  <si>
    <t>B0.K5 - Descentralização Alentejo</t>
  </si>
  <si>
    <t>Todas as receitas são reguladas por diplomas legais que especificam o tipo de receita (impostos, taxas, coimas, multas, rendimentos de propriedade, venda de bens, venda de serviços, venda de bens de investimento, etc.) e a afetação a diferentes organismos (receitas próprias) e ao Estado (receitas gerais do Estado). Esses diplomas legais, bem como as respetivas normas que determinam a afetação da receita, devem ser identificados na área destinada à fundamentação legal, por cada classificação económica de receita orçamentada.</t>
  </si>
  <si>
    <t>As receitas aqui consideradas são as que correspondem à parte que legalmente é destinada a cada serviço para a cobertura das suas despesas, podendo ser provenientes de receitas administradas pelo mesmo serviço, de receitas administradas por outros serviços ou de transferências de outros serviços.</t>
  </si>
  <si>
    <t>COMISSÃO PARA A IGUALDADE NO TRABALHO E  EMPREGO</t>
  </si>
  <si>
    <t>DIR.GERAL PROT.SOCIAL AOS TRABALHADORES EM FUNÇOES PUBLICAS (ADSE)</t>
  </si>
  <si>
    <t>DIREÇAO-GERAL DE RECURSOS NATURAIS, SEGURANÇA E SERVIÇOS MARITIMOS</t>
  </si>
  <si>
    <t>DIREÇAO-GERAL DO TERRITORIO</t>
  </si>
  <si>
    <t>DIREÇÃO-GERAL DOS ESTABELECIMENTOS ESCOLARES</t>
  </si>
  <si>
    <t>DIRECÇÃO GERAL DE ALIMENTAÇAO E VETERINÁRIA</t>
  </si>
  <si>
    <t>DIRECÇAO-GERAL  DE REINSERÇAO E SERVIÇOS PRISIONAIS</t>
  </si>
  <si>
    <t>DIRECÇAO-GERAL DA QUALIFICAÇAO DOS TRABALHADORES EM FUNÇOES PUBLICAS - INA</t>
  </si>
  <si>
    <t>DIRECÇAO-GERAL DO LIVRO, ARQUIVOS E DAS BIBLIOTECAS</t>
  </si>
  <si>
    <t>ESTRUTURA DE MISSAO PARA A EXTENSAO DA PLATAFORMA CONTINENTAL</t>
  </si>
  <si>
    <t>GABINETE DE ESTRATEGIA, PLANEAMENTO E AVALIAÇOES CULTURAIS</t>
  </si>
  <si>
    <t>GESTAO ADMINISTRATIVA E FINANCEIRA DO MINISTERIO DAS FINANÇAS</t>
  </si>
  <si>
    <t>GESTAO ADMINISTRATIVA E FINANCEIRA DO ORÇAMENTO DO MNE</t>
  </si>
  <si>
    <t>INSPEÇAO-GERAL DA AGRICULTURA,DO MAR, DO AMBIENTE E DO ORDENAMENTO DO TERRITORIO</t>
  </si>
  <si>
    <t>RECURSOS PROPRIOS COMUNITARIOS</t>
  </si>
  <si>
    <t>AGÊNCIA NACIONAL PARA A QUALIFICAÇÃO E O ENSINO PROFISSIONAL,I.P.- TRANSF. OE</t>
  </si>
  <si>
    <t>AUTORIDADE NACIONAL DE PROTECÇAO CIVIL-TRANSFERENCIAS OE</t>
  </si>
  <si>
    <t>CAIXA-GERAL DE APOSENTAÇOES I.P. - TRANSF. OE</t>
  </si>
  <si>
    <t>CENTRO HOSPITALAR DO OESTE</t>
  </si>
  <si>
    <t>CINEMATECA PORTUGUESA - MUSEU DO CINEMA, IP</t>
  </si>
  <si>
    <t>COMISSÃO DE COORDENAÇÃO E DESENV. REGIONAL DE LISBOA E VALE DO TEJO - TRANSF OE</t>
  </si>
  <si>
    <t>COMISSÃO DE COORDENAÇÃO E DESENVOLVIMENTO REGIONAL DO ALENTEJO - TRANSF. OE</t>
  </si>
  <si>
    <t>COMISSÃO DE COORDENAÇÃO E DESENVOLVIMENTO REGIONAL DO ALGARVE - TRANSF. OE</t>
  </si>
  <si>
    <t>COMISSÃO DE COORDENAÇÃO E DESENVOLVIMENTO REGIONAL DO CENTRO - TRANSF. OE</t>
  </si>
  <si>
    <t>COMISSÃO DE COORDENAÇÃO E DESENVOLVIMENTO REGIONAL DO NORTE - TRANSF. OE</t>
  </si>
  <si>
    <t>DIRECÇAO-GERAL DO PATRIMONIO CULTURAL</t>
  </si>
  <si>
    <t>ESCOLA PORTUGUESA DE DILI - TRANSF. OE</t>
  </si>
  <si>
    <t>ESCOLA PORTUGUESA DE MOÇAMBIQUE - TRANSF. OE</t>
  </si>
  <si>
    <t>ESCOLA SUPERIOR DE ENFERMAGEM DE COIMBRA - TRANSF. OE</t>
  </si>
  <si>
    <t>ESCOLA SUPERIOR DE ENFERMAGEM DE LISBOA - TRANSF. OE</t>
  </si>
  <si>
    <t>ESCOLA SUPERIOR DE ENFERMAGEM DO PORTO - TRANSF. OE</t>
  </si>
  <si>
    <t>ESCOLA SUPERIOR DE HOTELARIA E TURISMO DO ESTORIL - TRANSF. OE</t>
  </si>
  <si>
    <t>ESCOLA SUPERIOR NÁUTICA INFANTE D. HENRIQUE - TRANSF. OE</t>
  </si>
  <si>
    <t>FUNDAÇÃO PARA A CIÊNCIA E TECNOLOGIA, I.P. - TRANSF. OE</t>
  </si>
  <si>
    <t>INSTITUTO DA HABITAÇAO E DA REABILITAÇAO URBANA</t>
  </si>
  <si>
    <t>INSTITUTO DA MOBILIDADE E DOS TRANSPORTES - TRANSF. OE</t>
  </si>
  <si>
    <t>INSTITUTO DE ACÇÃO SOCIAL DAS FORÇAS ARMADAS - TRANSF. OE</t>
  </si>
  <si>
    <t>INSTITUTO DO CINEMA E DO AUDIOVISUAL</t>
  </si>
  <si>
    <t>INSTITUTO HIDROGRÁFICO - TRANSF. OE</t>
  </si>
  <si>
    <t>INSTITUTO POLITÉCNICO DA GUARDA - TRANSF. OE</t>
  </si>
  <si>
    <t>INSTITUTO POLITÉCNICO DE BEJA - TRANSF. OE</t>
  </si>
  <si>
    <t>INSTITUTO POLITÉCNICO DE BRAGANÇA - TRANSF. OE</t>
  </si>
  <si>
    <t>INSTITUTO POLITÉCNICO DE CASTELO BRANCO - TRANSF. OE</t>
  </si>
  <si>
    <t>INSTITUTO POLITÉCNICO DE COIMBRA - TRANSF. OE</t>
  </si>
  <si>
    <t>INSTITUTO POLITÉCNICO DE LEIRIA - TRANSF. OE</t>
  </si>
  <si>
    <t>INSTITUTO POLITÉCNICO DE LISBOA - TRANSF. OE</t>
  </si>
  <si>
    <t>INSTITUTO POLITÉCNICO DE PORTALEGRE - TRANSF. OE</t>
  </si>
  <si>
    <t>INSTITUTO POLITÉCNICO DE SANTARÉM - TRANSF. OE</t>
  </si>
  <si>
    <t>INSTITUTO POLITÉCNICO DE SETÚBAL - TRANSF. OE</t>
  </si>
  <si>
    <t>INSTITUTO POLITÉCNICO DE TOMAR - TRANSF. OE</t>
  </si>
  <si>
    <t>INSTITUTO POLITÉCNICO DE VISEU - TRANSF. OE</t>
  </si>
  <si>
    <t>INSTITUTO POLITÉCNICO DO CÁVADO E DO AVE - TRANSF. OE</t>
  </si>
  <si>
    <t>INSTITUTO POLITÉCNICO DO PORTO - TRANSF. OE</t>
  </si>
  <si>
    <t>INSTITUTO POLTÉCNICO DE VIANA DO CASTELO - TRANSF. OE</t>
  </si>
  <si>
    <t>INSTITUTO PORTUGUES DO MAR E DA ATMOSFERA, I.P.-TRANSF. OE</t>
  </si>
  <si>
    <t>INSTITUTO SUPERIOR DE ENGENHARIA DE LISBOA - TRANSF. OE</t>
  </si>
  <si>
    <t>INSTITUTO SUPERIOR DE ENGENHARIA DO PORTO - TRANSF. OE</t>
  </si>
  <si>
    <t>ISCTE - INSTITUTO UNIVERSITÁRIO DE LISBOA - FUNDAÇÃO PÚBLICA - TRANSF. OE</t>
  </si>
  <si>
    <t>LABORATÓRIO NACIONAL DE ENGENHARIA CIVIL - TRANSF. OE</t>
  </si>
  <si>
    <t>SAS - INSTITUTO POLITECNICO DA GUARDA - TRANSF. OE</t>
  </si>
  <si>
    <t>SAS - INSTITUTO POLITÉCNICO DE BEJA - TRANSF. OE</t>
  </si>
  <si>
    <t>SAS - INSTITUTO POLITÉCNICO DE BRAGANÇA - TRANSF. OE</t>
  </si>
  <si>
    <t>SAS - INSTITUTO POLITÉCNICO DE CASTELO BRANCO - TRANSF. OE</t>
  </si>
  <si>
    <t>SAS - INSTITUTO POLITÉCNICO DE COIMBRA - TRANSF. OE</t>
  </si>
  <si>
    <t>SAS - INSTITUTO POLITÉCNICO DE LEIRIA - TRANSF. OE</t>
  </si>
  <si>
    <t>SAS - INSTITUTO POLITÉCNICO DE LISBOA - TRANSF. OE</t>
  </si>
  <si>
    <t>SAS - INSTITUTO POLITÉCNICO DE PORTALEGRE - TRANSF. OE</t>
  </si>
  <si>
    <t>SAS - INSTITUTO POLITÉCNICO DE SANTARÉM - TRANSF. OE</t>
  </si>
  <si>
    <t>SAS - INSTITUTO POLITÉCNICO DE SETÚBAL - TRANSF. OE</t>
  </si>
  <si>
    <t>SAS - INSTITUTO POLITÉCNICO DE TOMAR - TRANSF. OE</t>
  </si>
  <si>
    <t>SAS - INSTITUTO POLITECNICO DE VISEU - TRANSF.OE</t>
  </si>
  <si>
    <t>SAS - INSTITUTO POLITÉCNICO DO CÁVADO E DO AVE - TRANSF. OE</t>
  </si>
  <si>
    <t>SAS - INSTITUTO POLITÉCNICO DO PORTO - TRANSF. OE</t>
  </si>
  <si>
    <t>SAS - UNIVERSIDADE DA BEIRA INTERIOR - TRANSF. OE</t>
  </si>
  <si>
    <t>SAS - UNIVERSIDADE DA MADEIRA - TRANSF. OE</t>
  </si>
  <si>
    <t>SAS - UNIVERSIDADE DE COIMBRA - TRANSF. OE</t>
  </si>
  <si>
    <t>SAS - UNIVERSIDADE DE ÉVORA - TRANSF. OE</t>
  </si>
  <si>
    <t>SAS - UNIVERSIDADE DE TRÁS-OS-MONTES E ALTO DOURO - TRANSF. OE</t>
  </si>
  <si>
    <t>SAS - UNIVERSIDADE DO ALGARVE - TRANSF. OE</t>
  </si>
  <si>
    <t>SAS - UNIVERSIDADE DO MINHO - TRANSF. OE</t>
  </si>
  <si>
    <t>SAS - UNIVERSIDADE DOS AÇORES - TRANSF. OE</t>
  </si>
  <si>
    <t>SAS - UNIVERSIDADE NOVA DE LISBOA - TRANSF. OE</t>
  </si>
  <si>
    <t>SAS-INSTITUTO POLITÉCNICO DE VIANA DO CASTELO - TRANSF. OE</t>
  </si>
  <si>
    <t>SUBVENÇOES E TRANSFERENCIAS PARA OUTRAS ENTIDADES</t>
  </si>
  <si>
    <t>UL - FACULDADE DE BELAS-ARTES - TRANSF. OE</t>
  </si>
  <si>
    <t>UL - FACULDADE DE CIÊNCIAS - TRANSF. OE</t>
  </si>
  <si>
    <t>UL - FACULDADE DE DIREITO - TRANSF. OE</t>
  </si>
  <si>
    <t>UL - FACULDADE DE FARMÁCIA - TRANSF. OE</t>
  </si>
  <si>
    <t>UL - FACULDADE DE LETRAS - TRANSF. OE</t>
  </si>
  <si>
    <t>UL - FACULDADE DE MEDICINA - TRANSF. OE</t>
  </si>
  <si>
    <t>UL - FACULDADE DE MEDICINA DENTÁRIA - TRANSF. OE</t>
  </si>
  <si>
    <t>UL - FACULDADE DE PSICOLOGIA - TRANSF. OE</t>
  </si>
  <si>
    <t>UL - INSTITUTO DE CIÊNCIAS SOCIAIS . TRANSF. OE</t>
  </si>
  <si>
    <t>UL - INSTITUTO DE EDUCAÇÃO - TRANSF. OE</t>
  </si>
  <si>
    <t>UL - INSTITUTO DE GEOGRAFIA E ORDENAMENTO DO TERRITÓRIO - TRANSF. OE</t>
  </si>
  <si>
    <t>UNIVERSIDADE DA BEIRA INTERIOR - TRANSF. OE</t>
  </si>
  <si>
    <t>UNIVERSIDADE DA MADEIRA - TRANSF. OE</t>
  </si>
  <si>
    <t>UNIVERSIDADE DE AVEIRO - FUNDAÇÃO PÚBLICA - TRANSF. OE</t>
  </si>
  <si>
    <t>UNIVERSIDADE DE COIMBRA - TRANSF. OE</t>
  </si>
  <si>
    <t>UNIVERSIDADE DE ÉVORA - TRANSF. OE</t>
  </si>
  <si>
    <t>UNIVERSIDADE DE TRÁS-OS-MONTES E ALTO DOURO - TRANSF. OE</t>
  </si>
  <si>
    <t>UNIVERSIDADE DO ALGARVE - TRANSF. OE</t>
  </si>
  <si>
    <t>UNIVERSIDADE DO PORTO - FUNDAÇÃO PÚBLICA - TRANSF. OE</t>
  </si>
  <si>
    <t>UNIVERSIDADE NOVA DE LISBOA - REITORIA - TRANSF. OE</t>
  </si>
  <si>
    <t>UNL - ESCOLA NACIONAL DE SAÚDE PÚBLICA - TRANSF. OE</t>
  </si>
  <si>
    <t>UNL - FACULDADE DE CIÊNCIAS E TECNOLOGIA - TRANSF. OE</t>
  </si>
  <si>
    <t>UNL - FACULDADE DE CIÊNCIAS MÉDICAS - TRANSF. OE</t>
  </si>
  <si>
    <t>UNL - FACULDADE DE CIÊNCIAS SOCIAIS E HUMANAS - TRANSF. OE</t>
  </si>
  <si>
    <t>UNL - FACULDADE DE DIREITO - TRANSF. OE</t>
  </si>
  <si>
    <t>UNL - FACULDADE DE ECONOMIA - TRANSF. OE</t>
  </si>
  <si>
    <t>UNL - INSTITUTO DE HIGIENE E MEDICINA TROPICAL - TRANSF. OE</t>
  </si>
  <si>
    <t>UNL - INSTITUTO SUPERIOR DE ESTATÍSTICA E GESTÃO DE INFORMAÇÃO - TRANSF. OE</t>
  </si>
  <si>
    <t>ACIDI, IP - GESTOR DO PROGRAMA ESCOLHAS - ORÇ. PRIVATIVO</t>
  </si>
  <si>
    <t>AGÊNCIA NACIONAL PARA A QUALIFICAÇÃO E O ENSINO PROFISSIONAL, I.P.</t>
  </si>
  <si>
    <t>AGENCIA PARA A MODERNIZAÇAO ADMINISTRATIVA, I.P. - ORÇ. PRIVATIVO</t>
  </si>
  <si>
    <t>ASSEMBLEIA DA REPÚBLICA - ORÇAMENTO PRIVATIVO</t>
  </si>
  <si>
    <t>AUTORIDADE NACIONAL DE PROTEÇAO CIVIL</t>
  </si>
  <si>
    <t>COFRE PRIVATIVO DO TRIBUNAL DE CONTAS - AÇORES-ORÇAMENTO PRIVATIVO</t>
  </si>
  <si>
    <t>COFRE PRIVATIVO DO TRIBUNAL DE CONTAS - SEDE - ORÇAMENTO PRIVATIVO</t>
  </si>
  <si>
    <t>COFRE PRIVATIVO TRIBUNAL CONTAS - MADEIRA-ORÇAMENTO PRIVATIVO</t>
  </si>
  <si>
    <t>CONSELHO SUPERIOR DE MAGISTRATURA - ORÇAMENTO PRIVATIVO</t>
  </si>
  <si>
    <t>DIREÇAO-GERAL DO PATRIMONIO CULTURAL</t>
  </si>
  <si>
    <t>EDITORIAL DO MINISTÉRIO DA EDUCAÇÃO E CIÊNCIA</t>
  </si>
  <si>
    <t>ENTIDADE REGULADORA DA SAUDE - ORÇ.PRIV.</t>
  </si>
  <si>
    <t>ENTIDADE REGULADORA PARA A COMUNICAÇAO SOCIAL - ORÇAMENTO PRIVATIVO</t>
  </si>
  <si>
    <t>FUNDO DE MODERNIZAÇAO DA JUSTIÇA</t>
  </si>
  <si>
    <t>FUNDO DE PROTEÇAO DOS RECURSOS HIDRICOS</t>
  </si>
  <si>
    <t>FUNDO SANITARIO E DE SEGURANÇA ALIMENTAR MAIS</t>
  </si>
  <si>
    <t>GABINETE DO SECRETÁRIO-GERAL  ESTRUTURAS COMUNS AO SIED E SIS - ORÇ. PRIVATIVO</t>
  </si>
  <si>
    <t>INSTITUTO DA MOBILIDADE E DOS TRANSPORTES</t>
  </si>
  <si>
    <t>INSTITUTO DE AÇÃO SOCIAL DAS FORCAS ARMADAS</t>
  </si>
  <si>
    <t>INSTITUTO DE EMPREGO E  FORMAÇÃO PROFISSIONAL IP</t>
  </si>
  <si>
    <t>INSTITUTO GESTAO FINANCEIRA E EQUIPAMENTOS DA JUSTIÇA, IP</t>
  </si>
  <si>
    <t>INSTITUTO NACIONAL DE MEDICINA LEGAL E CIENCIAS FORENSES,I.P.</t>
  </si>
  <si>
    <t>INSTITUTO POLITÉCNICO DE BRAGANCA</t>
  </si>
  <si>
    <t>INSTITUTO PORTUGUES DO SANGUE E DA TRANSPLANTAÇAO</t>
  </si>
  <si>
    <t>PRESIDÊNCIA DA REPÚBLICA - ORÇAMENTO PRIVATIVO</t>
  </si>
  <si>
    <t>SERVIÇO DE INFORMAÇÕES DE SEGURANCA - ORÇ. PRIVATIVO</t>
  </si>
  <si>
    <t>SERVIÇO DE INFORMAÇÕES ESTRATÉGICAS DE DEFESA - ORÇ. PRIVATIVO</t>
  </si>
  <si>
    <t>SERVIÇO DO PROVEDOR DE JUSTIÇA - ORÇAMENTO PRIVATIVO</t>
  </si>
  <si>
    <t>UNIVERSIDADE NOVA DE LISBOA - REITORIA</t>
  </si>
  <si>
    <t>-</t>
  </si>
  <si>
    <t xml:space="preserve">    Identificar a entidade dadora por recurso ao campo próprio do SOE</t>
  </si>
  <si>
    <t>- Deve, então, efetuar um registo na FF 111, pelo valor referido, na CER 04.02.04.99.99, identificando os diplomas que permitem a cobrança das coimas em questão.
- Esta receita não concorre para o financiamento do organismo.</t>
  </si>
  <si>
    <t>Administração Local (DGAL)</t>
  </si>
  <si>
    <t xml:space="preserve">
Serviços Online da DGO - de acordo com os formatos disponibilizados pela DGO.
</t>
  </si>
  <si>
    <t xml:space="preserve">ELEMENTOS INFORMATIVOS ADICIONAIS </t>
  </si>
  <si>
    <t xml:space="preserve">QUADRO 2 </t>
  </si>
  <si>
    <t>Dotações Específicas</t>
  </si>
  <si>
    <t>Anexo II</t>
  </si>
  <si>
    <t>Fundamentação do Orçamento de despesa com pessoal</t>
  </si>
  <si>
    <t>Tipo de efetivo</t>
  </si>
  <si>
    <t>Designação da Cargo/Carreira/Grupo  (Tabela SIOE)</t>
  </si>
  <si>
    <t>Nº de postos de trabalho/efetivos</t>
  </si>
  <si>
    <t>Subsídios de Férias e Natal
(b)</t>
  </si>
  <si>
    <t>Encargos
da entidade
patronal
(c)</t>
  </si>
  <si>
    <t>Total das Despesas com Pessoal</t>
  </si>
  <si>
    <t xml:space="preserve">…
…
…
</t>
  </si>
  <si>
    <t>TOTAL</t>
  </si>
  <si>
    <t>Efetivos em funções fora organismo - Mapa Pessoal</t>
  </si>
  <si>
    <t>Contratos tarefa e avença</t>
  </si>
  <si>
    <t>Pensões Reserva e Aposentação (MAI e MDN)</t>
  </si>
  <si>
    <t>Outras pensões</t>
  </si>
  <si>
    <t xml:space="preserve">Outros </t>
  </si>
  <si>
    <t>1.</t>
  </si>
  <si>
    <t>Abrange o pessoal a exercer funções no organismo não pertencente ao mapa de pessoal, refere-se a titulo de exemplo as seguintes situações:</t>
  </si>
  <si>
    <t>2.</t>
  </si>
  <si>
    <t>3.</t>
  </si>
  <si>
    <t>Preenchimento de blocos:</t>
  </si>
  <si>
    <t>4.</t>
  </si>
  <si>
    <t>Preenchimento de colunas:</t>
  </si>
  <si>
    <t xml:space="preserve">Despesas relativas às classificações económicas 01.01.01 a  01.01.09 </t>
  </si>
  <si>
    <t>01.01.01 - Titulares de órgãos de soberania e membros de órgãos autárquicos</t>
  </si>
  <si>
    <t xml:space="preserve">a 01.01.09 - Pessoal em qualquer outra situação </t>
  </si>
  <si>
    <t>Despesas relativas à classificação económica 01.01.14</t>
  </si>
  <si>
    <t>(c) Encargos da entidade patronal:</t>
  </si>
  <si>
    <t>Despesas relativas à classificação económica:</t>
  </si>
  <si>
    <t>01.03.05 - Contribuições para a segurança social</t>
  </si>
  <si>
    <t>A0.A0 - Caixa-Geral de Aposentações</t>
  </si>
  <si>
    <t>A0.B0 - Segurança Social</t>
  </si>
  <si>
    <t>(d) Restante despesas com pessoal:</t>
  </si>
  <si>
    <t>Despesas relativas às restantes classificações económicas do agrupamento 01.00.00.</t>
  </si>
  <si>
    <t>(*)</t>
  </si>
  <si>
    <t>Justificação para a evolução número efetivos:</t>
  </si>
  <si>
    <t>Por memória:</t>
  </si>
  <si>
    <t>31 de dezembro:</t>
  </si>
  <si>
    <t>Rescisões</t>
  </si>
  <si>
    <t>1 de janeiro:</t>
  </si>
  <si>
    <t>Movimentos</t>
  </si>
  <si>
    <t>Entidade ….</t>
  </si>
  <si>
    <t>PROGRAMA  …</t>
  </si>
  <si>
    <t xml:space="preserve">Evolução dos movimentos de pessoal </t>
  </si>
  <si>
    <t>Anexo II.A</t>
  </si>
  <si>
    <t>RG afetas a projetos cofinanciados-Fundo Europeu das Pescas / FEAMP</t>
  </si>
  <si>
    <t>RP afetas a projetos cofinanciados-Fundo Europeu das Pescas / FEAMP</t>
  </si>
  <si>
    <t xml:space="preserve">Feder </t>
  </si>
  <si>
    <t xml:space="preserve">ECONOMIA </t>
  </si>
  <si>
    <t xml:space="preserve">Ministério da Economia </t>
  </si>
  <si>
    <t>Secretaria-Geral do ME</t>
  </si>
  <si>
    <t>Gabinete de Planeamento e Políticas (GPP) do MAM</t>
  </si>
  <si>
    <t>Gabinete de Estratégia e Planeamento (GEP) do MAOTE</t>
  </si>
  <si>
    <t>Valores previsíveis acumulados, com a desagregação do tipo de efetivo e cargo/carreira/grupo (Tabela SIOE).</t>
  </si>
  <si>
    <t>Gabinete de Estratégia e Planeamento (GEP) do MSESS</t>
  </si>
  <si>
    <t>SANTA CASA DA MISERICÓRDIA DE LISBOA</t>
  </si>
  <si>
    <t>1) Contratos de tarefa e avença</t>
  </si>
  <si>
    <t>2) Pensões de reserva e aposentação do MAI e MDN;</t>
  </si>
  <si>
    <t>3) Outras pensões;</t>
  </si>
  <si>
    <t>Requalificação</t>
  </si>
  <si>
    <t>Endereços de email</t>
  </si>
  <si>
    <t>Lista de Programas Orçamentais e Endereços Eletrónicos</t>
  </si>
  <si>
    <t>Valores Orçamentados Receitas Gerais (€)</t>
  </si>
  <si>
    <t>(1)</t>
  </si>
  <si>
    <t>(2)</t>
  </si>
  <si>
    <t>(3)=(1+(2)</t>
  </si>
  <si>
    <t>Email do Programa Orçamental</t>
  </si>
  <si>
    <t xml:space="preserve">    Pagamentos à ESPAP, I. P. </t>
  </si>
  <si>
    <t>AGENCIA PORTUGUESA DO AMBIENTE, I.P.</t>
  </si>
  <si>
    <t>ENTIDADE DE SERVIÇOS PARTILHADOS DA ADMINISTRAÇAO PUBLICA, I.P.</t>
  </si>
  <si>
    <t>FUNDO FLORESTAL PERMANENTE</t>
  </si>
  <si>
    <t>INSTITUTO DA CONSERVAÇAO DA NATUREZA E DAS FLORESTAS, I.P.</t>
  </si>
  <si>
    <t>INSTITUTO DE FINANCIAMENTO DA AGRICULTURA E PESCAS, I.P.</t>
  </si>
  <si>
    <t>INSTITUTO NACIONAL DE INVESTIGAÇAO AGRARIA E VETERINARIA, I.P.</t>
  </si>
  <si>
    <t>INSTITUTO PORTUGUES DO MAR E DA ATMOSFERA, I.P.</t>
  </si>
  <si>
    <t>LABORATORIO NACIONAL DE ENERGIA E GEOLOGIA, I.P.</t>
  </si>
  <si>
    <t>SAS - UNIVERSIDADE DE LISBOA (UL)</t>
  </si>
  <si>
    <t>UL - FACULDADE DE MOTRICIDADE HUMANA</t>
  </si>
  <si>
    <t>UL - INSTITUTO SUPERIOR DE AGRONOMIA</t>
  </si>
  <si>
    <t>UL - INSTITUTO SUPERIOR DE ECONOMIA E GESTÃO</t>
  </si>
  <si>
    <t>UL - INSTITUTO SUPERIOR TÉCNICO</t>
  </si>
  <si>
    <t>UNIVERSIDADE DE LISBOA (UL) - REITORIA</t>
  </si>
  <si>
    <t>AGENCIA PARA O DESENVOLVIMENTO E COESAO</t>
  </si>
  <si>
    <t>ENTIDADE REGULADORA DOS SERVIÇOS ENERGÉTICOS, I.P.</t>
  </si>
  <si>
    <t>INSTITUTO DE AVALIAÇÃO EDUCATIVA, I.P.</t>
  </si>
  <si>
    <t>LABORATORIO NACIONAL DE ENERGIA E GEOLOGIA,  I.P.</t>
  </si>
  <si>
    <t>UL - FACULDADE DE ARQUITECTURA</t>
  </si>
  <si>
    <t>UL - FACULDADE DE MEDICINA VETERINARIA</t>
  </si>
  <si>
    <t>UL - INSTITUTO SUPERIOR CIÊNCIAS SOCIAIS POLITICAS</t>
  </si>
  <si>
    <t>UNL - INSTITUTO DE TECNOLOGIA QUIMICA E BIOLOGICA ANTONIO XAVIER</t>
  </si>
  <si>
    <t>INSTITUTO DE CONSERVAÇAO DA NATUREZA E DAS FLORESTAS, I.P.</t>
  </si>
  <si>
    <t>IAPMEI - AGENCIA PARA A COMPETITIVIDADE E INOVAÇAO, IP</t>
  </si>
  <si>
    <t>ENTIDADE DE SERVIÇOS PARTILHADOS DA ADMINISTRAÇAO PUBLICA, I.P. - TRANSF OE</t>
  </si>
  <si>
    <t>FUNDO DE REGULARIZAÇAO DA DIVIDA PUBLICA -TRANSF OE</t>
  </si>
  <si>
    <t>IAPMEI - AGENCIA PARA A COMPETITIVIDADE E INOVAÇAO - TRANSF. OE</t>
  </si>
  <si>
    <t>INSTITUTO DE AVALIAÇÃO EDUCATIVA, I.P.(IAVE, IP) - TRANSF.OE</t>
  </si>
  <si>
    <t>INSTITUTO GESTÃO FINANCEIRA E EQUIPAMENTOS DA JUSTIÇA, I.P.</t>
  </si>
  <si>
    <t>SAS - UNIVERSIDADE DE LISBOA (UL) - TRANSF. OE</t>
  </si>
  <si>
    <t>SERVIÇOS SOCIAIS DA ADMINISTRAÇAO PUBLICA  - TRANSF OE</t>
  </si>
  <si>
    <t>UL - FACULDADE DE ARQUITETURA - TRANSF. OE</t>
  </si>
  <si>
    <t>UL - FACULDADE DE MEDICINA VETERINÁRIA - TRANSF. OE</t>
  </si>
  <si>
    <t>UL - FACULDADE DE MOTRICIDADE HUMANA - TRANSF. OE</t>
  </si>
  <si>
    <t>UL - INSTITUTO SUPERIOR DE AGRONOMIA - TRANSF. OE</t>
  </si>
  <si>
    <t>UL - INSTITUTO SUPERIOR DE CIÊNCIAS SOCIAIS E POLÍTICAS - TRANSF. OE</t>
  </si>
  <si>
    <t>UL - INSTITUTO SUPERIOR DE ECONOMIA E GESTÃO - TRANSF. OE</t>
  </si>
  <si>
    <t>UL - INSTITUTO SUPERIOR TÉCNICO - TRANSF. OE</t>
  </si>
  <si>
    <t>UNIVERSIDADE DE LISBOA (UL) - REITORIA - TRANSF. OE</t>
  </si>
  <si>
    <t>UNL - INSTITUTO DE TECNOLOGIA QUÍMICA E BIOLÓGICA ANTÓNIO XAVIER  - TRANSF. OE</t>
  </si>
  <si>
    <t>ESTABELECIMENTOS DE EDUCAÇÃO E ENSINOS BÁSICO E SECUNDÁRIO</t>
  </si>
  <si>
    <t>SECRETARIA-GERAL</t>
  </si>
  <si>
    <t>SECRETARIA GERAL</t>
  </si>
  <si>
    <t>GESTAO ADMINISTRATIVA E FINANCEIRA DO MINISTERIO DA ECONOMIA</t>
  </si>
  <si>
    <t>AÇAO GOVERNATIVA - MS</t>
  </si>
  <si>
    <t>DESPESAS EXCECIONAIS - DIRECÇAO-GERAL DO TESOURO E FINANÇAS</t>
  </si>
  <si>
    <t>AUTORIDADE DE SEGURANÇA ALIMENTAR E ECONOMICA</t>
  </si>
  <si>
    <t>«Agrupamento 01 - Despesas com pessoal» da proposta de orçamento.</t>
  </si>
  <si>
    <t>- Na coluna “Nº de postos de trabalho/efetivos”, deverá constar número previsível de entradas e saídas de pessoas afetas ao Serviço em cada tipo de efetivo,</t>
  </si>
  <si>
    <t>Deverá ser tido em consideração:</t>
  </si>
  <si>
    <t>Previsão de Fluxos de entradas e saídas, com a desagregação do tipo de efetivo e cargo/carreira/grupo (Tabela SIOE).</t>
  </si>
  <si>
    <t>- Nas colunas restantes (de Despesa) deverá ser considerada a despesa referente aos efetivos considerados na coluna “Nº de postos de trabalho/efetivos”;</t>
  </si>
  <si>
    <r>
      <t xml:space="preserve">- </t>
    </r>
    <r>
      <rPr>
        <b/>
        <u val="single"/>
        <sz val="10"/>
        <color indexed="8"/>
        <rFont val="Calibri"/>
        <family val="2"/>
      </rPr>
      <t xml:space="preserve">Outras situações (não pertencentes ao mapa de pessoal) </t>
    </r>
    <r>
      <rPr>
        <b/>
        <sz val="10"/>
        <color indexed="8"/>
        <rFont val="Calibri"/>
        <family val="2"/>
      </rPr>
      <t>:</t>
    </r>
  </si>
  <si>
    <r>
      <rPr>
        <b/>
        <sz val="10"/>
        <color indexed="8"/>
        <rFont val="Calibri"/>
        <family val="2"/>
      </rPr>
      <t>2) Efetivos em funções fora do organismo - Mapa Pessoal</t>
    </r>
    <r>
      <rPr>
        <sz val="10"/>
        <color indexed="8"/>
        <rFont val="Calibri"/>
        <family val="2"/>
      </rPr>
      <t>: corresponde aos efetivos aprovados no mapa de pessoal que apesar dos postos de trabalho não se encontrarem ocupados o organismo suporta encargos com esses efetivos (por exemplo: a remuneração principal).</t>
    </r>
  </si>
  <si>
    <r>
      <rPr>
        <b/>
        <sz val="9"/>
        <rFont val="Calibri"/>
        <family val="2"/>
      </rPr>
      <t>Opções:</t>
    </r>
    <r>
      <rPr>
        <b/>
        <sz val="9"/>
        <color indexed="12"/>
        <rFont val="Calibri"/>
        <family val="2"/>
      </rPr>
      <t xml:space="preserve">
Efetivos reais em funções - Mapa Pessoal</t>
    </r>
  </si>
  <si>
    <r>
      <t xml:space="preserve">Variação em %  </t>
    </r>
    <r>
      <rPr>
        <sz val="10"/>
        <rFont val="Calibri"/>
        <family val="2"/>
      </rPr>
      <t>(4)/(1)</t>
    </r>
  </si>
  <si>
    <r>
      <t xml:space="preserve">Variação </t>
    </r>
    <r>
      <rPr>
        <sz val="10"/>
        <rFont val="Calibri"/>
        <family val="2"/>
      </rPr>
      <t>(4)-(1)</t>
    </r>
  </si>
  <si>
    <r>
      <t xml:space="preserve">   (4)=(1)+(2)-(3) </t>
    </r>
    <r>
      <rPr>
        <b/>
        <sz val="10"/>
        <rFont val="Calibri"/>
        <family val="2"/>
      </rPr>
      <t>Fim do período:</t>
    </r>
  </si>
  <si>
    <r>
      <t xml:space="preserve">    (3)</t>
    </r>
    <r>
      <rPr>
        <b/>
        <sz val="10"/>
        <rFont val="Calibri"/>
        <family val="2"/>
      </rPr>
      <t xml:space="preserve"> Saídas    </t>
    </r>
  </si>
  <si>
    <r>
      <t xml:space="preserve">    </t>
    </r>
    <r>
      <rPr>
        <sz val="10"/>
        <rFont val="Calibri"/>
        <family val="2"/>
      </rPr>
      <t>(2)</t>
    </r>
    <r>
      <rPr>
        <b/>
        <sz val="10"/>
        <rFont val="Calibri"/>
        <family val="2"/>
      </rPr>
      <t xml:space="preserve"> Entradas    </t>
    </r>
  </si>
  <si>
    <r>
      <t>(1)</t>
    </r>
    <r>
      <rPr>
        <b/>
        <sz val="10"/>
        <rFont val="Calibri"/>
        <family val="2"/>
      </rPr>
      <t xml:space="preserve"> Início do período:</t>
    </r>
  </si>
  <si>
    <t>Locação de Edificios</t>
  </si>
  <si>
    <r>
      <t xml:space="preserve">Principio da Onerosidade </t>
    </r>
    <r>
      <rPr>
        <sz val="8.8"/>
        <color indexed="12"/>
        <rFont val="Calibri"/>
        <family val="2"/>
      </rPr>
      <t>(Especificação determinada pela Circular Série A nº1375, de 10 de julho</t>
    </r>
    <r>
      <rPr>
        <sz val="8.8"/>
        <color indexed="56"/>
        <rFont val="Calibri"/>
        <family val="2"/>
      </rPr>
      <t>)</t>
    </r>
  </si>
  <si>
    <t>OPART ORGANISMO DE PRODUÇÃO ARTÍSTICA, EPE</t>
  </si>
  <si>
    <t>AICEP - AGÊNCIA PARA O INVESTIMENTO E COMÉRCIO EXTERNO DE PORTUGAL, E.P.E.</t>
  </si>
  <si>
    <t>FUNDAÇÃO CENTRO CULTURAL DE BELÉM</t>
  </si>
  <si>
    <t>FUNDAÇÃO LUSO-AMERICANA PARA O DESENVOLVIMENTO</t>
  </si>
  <si>
    <t>CONSEST - PROMOÇÃO IMOBILIÁRIA, S.A.</t>
  </si>
  <si>
    <t>ECODETRA - SOCIEDADE DE TRATAMENTO E DEPOSIÇÃO DE RESÍDUOS, S.A.</t>
  </si>
  <si>
    <t xml:space="preserve">ESTAMO, PARTICIPAÇÕES IMOBILIÁRIAS, S.A. </t>
  </si>
  <si>
    <t>FUNDO DE GARANTIA DE CRÉDITO AGRÍCOLA MÚTUO</t>
  </si>
  <si>
    <t>FUNDO DE GARANTIA DE DEPÓSITOS</t>
  </si>
  <si>
    <t>FUNDO DE RESOLUÇÃO</t>
  </si>
  <si>
    <t>PARPÚBLICA - PARTICIPAÇÕES PÚBLICAS, S.G.P.S., S.A.</t>
  </si>
  <si>
    <t>SANJIMO - SOCIEDADE IMOBILIÁRIA, S.A.</t>
  </si>
  <si>
    <t xml:space="preserve">SOCIEDADE PORTUGUESA DE EMPREENDIMENTOS S.P.E., S.A. </t>
  </si>
  <si>
    <t>PARBANCA SGPS, SA (ZFM)</t>
  </si>
  <si>
    <t>FRME - FUNDO PARA REVIT. MODERN.TECIDO EMP., SGPS, SA</t>
  </si>
  <si>
    <t>CAIXA DESENVOLVIMENTO, SGPS, SA</t>
  </si>
  <si>
    <t>PARPARTICIPADAS, SGPS, SA</t>
  </si>
  <si>
    <t>CAIXA SEGUROS E SAÚDE, SGPS, SA</t>
  </si>
  <si>
    <t>CAIXA - GESTÃO DE ACTIVOS, SGPS, SA</t>
  </si>
  <si>
    <t>PARCAIXA, SGPS, SA</t>
  </si>
  <si>
    <t>WOLFPART, SGPS, SA</t>
  </si>
  <si>
    <t>EMPORDEF - Empresa Portuguesa de Defesa SGPS, SA</t>
  </si>
  <si>
    <t>EXTRA - EXPLOSIVOS DA TRAFARIA, S.A.</t>
  </si>
  <si>
    <t>IDD - INDÚSTRIA DE DESMILITARIZAÇÃO E DESFESA, S.A.</t>
  </si>
  <si>
    <t>EMPORDEF, ENGENHARIA NAVAL, S.A.</t>
  </si>
  <si>
    <t>G.I.L. - GARE INTERMODAL DE LISBOA, S.A.</t>
  </si>
  <si>
    <t>CP - COMBOIOS DE PORTUGAL, E.P.E.</t>
  </si>
  <si>
    <t>FUNDAÇÃO MUSEU NACIONAL FERROVIÁRIO ARMANDO GINESTAL MACHADO</t>
  </si>
  <si>
    <t>METRO - MONDEGO, S.A.</t>
  </si>
  <si>
    <t>METRO DO PORTO CONSULTORIA - CONSULTORIA EM TRANSPORTES URBANOS E PARTICIPAÇÕES, UNIPESSOAL, LDA.</t>
  </si>
  <si>
    <t>TAP - TRANSPORTES AÉREOS PORTUGUESES, SGPS, SA</t>
  </si>
  <si>
    <t xml:space="preserve">CENTRO DE EDUCAÇÃO E FORMAÇÃO PROFISSIONAL INTEGRADA (CEFPI) </t>
  </si>
  <si>
    <t>CENTRO DE FORMAÇÃO PROFISSIONAL D/. TRAB D/. ESCRITO/COMERC/SERV. . E NOVAS TECNOLOGIAS (CITEFORMA)</t>
  </si>
  <si>
    <t>CENTRO DE FORMAÇÃO PROFISSIONAL DA INDÚSTRIA DA CONSTRUÇÃO CIVIL E OBRAS PÚBLICAS DO SUL (CENFIC)</t>
  </si>
  <si>
    <t>CENTRO DE FORMAÇÃO PROFISSIONAL DA INDÚSTRIA DE CALÇADO (CFPIC)</t>
  </si>
  <si>
    <t>CENTRO DE FORMAÇÃO PROFISSIONAL DA INDÚSTRIA DE CORTIÇA (CINCORK)</t>
  </si>
  <si>
    <t xml:space="preserve">CENTRO DE FORMAÇÃO PROFISSIONAL DA INDÚSTRIA DE FUNDIÇÃO (CINFU) </t>
  </si>
  <si>
    <t>CENTRO DE FORMAÇÃO PROFISSIONAL DA INDÚSTRIA DE OURIVESARIA E RELOJOARIA (CINDOR)</t>
  </si>
  <si>
    <t>CENTRO DE FORMAÇÃO PROFISSIONAL DA INDÚSTRIA ELECTRÓNICA (CINEL)</t>
  </si>
  <si>
    <t>CENTRO DE FORMAÇÃO PROFISSIONAL DA INDÚSTRIA METALÚRGICA E METALOMECÂNICA (CENFI)</t>
  </si>
  <si>
    <t>CENTRO DE FORMAÇÃO PROFISSIONAL DA INDUSTRIA TEXTIL, VESTUARIO, CONFECÇÃO E LANIFICIOS (MODATEX)</t>
  </si>
  <si>
    <t>CENTRO DE FORMAÇÃO PROFISSIONAL DA REPARAÇÃO AUTOMÓVEL (CEPRA)</t>
  </si>
  <si>
    <t>CENTRO DE FORMAÇÃO PROFISSIONAL DAS INDÚSTRIA DA MADEIRA E MOBILIÁRIO (CFPIMM)</t>
  </si>
  <si>
    <t>CENTRO DE FORMAÇÃO PROFISSIONAL DE ARTESANATO (CEARTE)</t>
  </si>
  <si>
    <t xml:space="preserve">CENTRO DE FORMAÇÃO PROFISSIONAL P/. SECT. DA CONST. CIVIL E O. PÚBLICAS DO NORTE (CICCOPN) </t>
  </si>
  <si>
    <t>CENTRO DE FORMAÇÃO PROFISSIONAL PARA A INDÚSTRIA DE CERÂMICA (CENCAL)</t>
  </si>
  <si>
    <t>CENTRO DE FORMAÇÃO PROFISSIONAL PARA O COMÉRCIO E AFINS (CECOA)</t>
  </si>
  <si>
    <t>CENTRO DE FORMAÇÃO PROFISSIONAL PARA O SECTOR ALIMENTAR (CFPSA)</t>
  </si>
  <si>
    <t xml:space="preserve">CENTRO DE FORMAÇÃO SINDICAL E APERFEICOAMENTO PROFISSIONAL (CEFOSAP) </t>
  </si>
  <si>
    <t xml:space="preserve">CENTRO DE REABILITAÇÃO PROFISSIONAL DE GAIA (CRPG) </t>
  </si>
  <si>
    <t>CENTRO FORMACAO PROFISSIONAL PESCAS E MAR (FOR MAR)</t>
  </si>
  <si>
    <t>CENTRO PROTOCOLAR DE FORMAÇÃO PROFISSIONAL PARA JORNALISTAS (CENJOR)</t>
  </si>
  <si>
    <t>CENTRO PROTOCOLAR DE FORMAÇÃO PROFISSIONAL PARA O SECTOR DA JUSTIÇA</t>
  </si>
  <si>
    <t>MARINA DO PARQUE DAS NAÇÕES - SOCIEDADE CONCESSIONÁRIA DA MARINA DO PARQUE DAS NAÇÕES, S.A.</t>
  </si>
  <si>
    <t>PORTO VIVO, S.R.U. - SOCIEDADE DE REABILITAÇÃO URBANA</t>
  </si>
  <si>
    <t>PARQUE EXPO, 98 SA</t>
  </si>
  <si>
    <t>ENTIDADE NACIONAL PARA O MERCADO DE COMBUSTÍVEIS, E.P.E</t>
  </si>
  <si>
    <t>EDIA - EMPRESA DE DESENVOLVIMENTO E INFRA-ESTRUTURAS DO ALQUEVA, S.A.</t>
  </si>
  <si>
    <t>CENTRO HOSPITALAR BARREIRO MONTIJO, E.P.E.</t>
  </si>
  <si>
    <t>CENTRO HOSPITALAR COVA DA BEIRA E.P.E.</t>
  </si>
  <si>
    <t>CENTRO HOSPITALAR DA PÓVOA DE VARZIM/VILA DO CONDE, E.P.E.</t>
  </si>
  <si>
    <t>CENTRO HOSPITALAR DE LISBOA CENTRAL, E.P.E.</t>
  </si>
  <si>
    <t>CENTRO HOSPITALAR DE LISBOA OCIDENTAL, E.P.E.</t>
  </si>
  <si>
    <t>CENTRO HOSPITALAR DE SÃO JOÃO, E.P.E.</t>
  </si>
  <si>
    <t>CENTRO HOSPITALAR DE SETÚBAL, E.P.E.</t>
  </si>
  <si>
    <t>CENTRO HOSPITALAR DE TRÁS-OS-MONTES E ALTO DOURO, E.P.E.</t>
  </si>
  <si>
    <t>CENTRO HOSPITALAR DE VILA NOVA DE GAIA/ESPINHO, E.P.E.</t>
  </si>
  <si>
    <t>CENTRO HOSPITALAR DEENTRE O DOURO E VOUGA, E.P.E.</t>
  </si>
  <si>
    <t>CENTRO HOSPITALAR DO ALGARVE, EPE</t>
  </si>
  <si>
    <t>CENTRO HOSPITALAR DO BAIXO VOUGA, E.P.E.</t>
  </si>
  <si>
    <t>CENTRO HOSPITALAR DO MÉDIO AVE, E.P.E.</t>
  </si>
  <si>
    <t>CENTRO HOSPITALAR DO MÉDIO TEJO, E.P.E.</t>
  </si>
  <si>
    <t>CENTRO HOSPITALAR DO PORTO, E.P.E.</t>
  </si>
  <si>
    <t>CENTRO HOSPITALAR DO TÂMEGA E SOUSA, E.P.E.</t>
  </si>
  <si>
    <t>CENTRO HOSPITALAR E UNIVERSITÁRIO DE COIMBRA, E.P.E.</t>
  </si>
  <si>
    <t>CENTRO HOSPITALAR LISBOA NORTE, E.P.E.</t>
  </si>
  <si>
    <t>CENTRO HOSPITALAR TONDELA-VISEU, E.P.E.</t>
  </si>
  <si>
    <t>EAS EMPRESA AMBIENTE NA SAÚDE - TRATAMENTO DE RESÍDUOS HOSPITALARES UNIPESSOAL, LDA.</t>
  </si>
  <si>
    <t>HOSPITAL DE MAGALHÃES LEMOS, E.P.E.</t>
  </si>
  <si>
    <t>HOSPITAL DISTRITAL DA FIGUEIRA DA FOZ, E.P.E.</t>
  </si>
  <si>
    <t>HOSPITAL DISTRITAL DE SANTARÉM E.P.E.</t>
  </si>
  <si>
    <t>HOSPITAL DO ESPÍRITO SANTO DE ÉVORA, E.P.E.</t>
  </si>
  <si>
    <t>HOSPITAL GARCIA DE ORTA, E.P.E</t>
  </si>
  <si>
    <t>HOSPITAL PROFESSOR DOUTOR FERNANDO FONSECA, E.P.E.</t>
  </si>
  <si>
    <t>HOSPITAL SANTA MARIA MAIOR, E.P.E.</t>
  </si>
  <si>
    <t>INSTITUTO PORTUGUÊS DE ONCOLOGIA DE COIMBRA FRANCISCO GENTIL, E.P.E.</t>
  </si>
  <si>
    <t>INSTITUTO PORTUGUÊS DE ONCOLOGIA DE LISBOA FRANCISCO GENTIL, E.P.E.</t>
  </si>
  <si>
    <t>INSTITUTO PORTUGUÊS DE ONCOLOGIA DO PORTO FRANCISCO GENTIL, E.P.E.</t>
  </si>
  <si>
    <t>SUCH - SERVIÇO DE UTILIZAÇÃO COMUM DOS HOSPITAIS</t>
  </si>
  <si>
    <t>UNIDADE LOCAL DE SAÚDE DA GUARDA, E.P.E.</t>
  </si>
  <si>
    <t>UNIDADE LOCAL DE SAÚDE DE CASTELO BRANCO, E.P.E.</t>
  </si>
  <si>
    <t>UNIDADE LOCAL DE SAÚDE DE MATOSINHOS, E.P.E.</t>
  </si>
  <si>
    <t>UNIDADE LOCAL DE SAÚDE DO ALTO MINHO, E.P.E.</t>
  </si>
  <si>
    <t>UNIDADE LOCAL DE SAÚDE DO BAIXO ALENTEJO, E.P.E.</t>
  </si>
  <si>
    <t>UNIDADE LOCAL DE SAÚDE DO NORDESTE, E.P.E.</t>
  </si>
  <si>
    <t>UNIDADE LOCAL DE SAÚDE DO NORTE ALENTEJANO, E.P.E.</t>
  </si>
  <si>
    <t>UNIDADE LOCAL DE SAÚDE LITORAL ALENTEJANO, EPE</t>
  </si>
  <si>
    <t>FUNDAÇÃO CARLOS LLOYD BRAGA</t>
  </si>
  <si>
    <t>FUNDAÇÃO LUÍS DE MOLINA</t>
  </si>
  <si>
    <t>FUNDAÇÃO MUSEU DA CIÊNCIA</t>
  </si>
  <si>
    <t>FUNDAÇÃO RANGEL DE SAMPAIO</t>
  </si>
  <si>
    <t xml:space="preserve">Programa  – </t>
  </si>
  <si>
    <t xml:space="preserve">Ministério  - </t>
  </si>
  <si>
    <t>Designação Serviço:</t>
  </si>
  <si>
    <t xml:space="preserve">Código Serviço: </t>
  </si>
  <si>
    <t>▪ Capítulo 01 - Impostos Diretos</t>
  </si>
  <si>
    <t>▪ Capítulo 02 - Impostos Indiretos</t>
  </si>
  <si>
    <t>▪ Capítulo 03 - Contribuíções para a Segurança Social, Caixa Geral de Aposentações e ADSE</t>
  </si>
  <si>
    <t>▪ Capítulo 04 - Taxas, multas e outras penalidades</t>
  </si>
  <si>
    <t>▪ Capítulo 05 - Rendimentos da propriedade</t>
  </si>
  <si>
    <t>▪ Capítulo 06 - Transferências correntes</t>
  </si>
  <si>
    <t>▪ Capítulo 07 - Venda de bens e serviços correntes</t>
  </si>
  <si>
    <t>▪ Capítulo 08 - Outras receitas correntes</t>
  </si>
  <si>
    <t>▪ Capítulo 09 - Venda de bens de investimento</t>
  </si>
  <si>
    <t>▪ Capítulo 10 - Transferências de capital</t>
  </si>
  <si>
    <t>▪ Capítulo 11 - Ativos financeiros</t>
  </si>
  <si>
    <t>▪ Capítulo 12 - Passivos financeiros</t>
  </si>
  <si>
    <t>▪ Capítulo 13 - Outras receitas de capital</t>
  </si>
  <si>
    <t>▪ Capítulo 14 - Recursos próprios comunitários</t>
  </si>
  <si>
    <t>▪ Capítulo 15 - Reposições não abatidas nos pagamentos</t>
  </si>
  <si>
    <t>▪ Capítulo 17 - Operações extraorçamentais</t>
  </si>
  <si>
    <t>IV – Justificação da Proposta do Orçamento de Despesa</t>
  </si>
  <si>
    <t>▪ Agrupamento 01 - Despesas com o pessoal</t>
  </si>
  <si>
    <t>▪ Agrupamento 02 - Aquisição de bens e serviços correntes</t>
  </si>
  <si>
    <t>▪ Agrupamento 03 - Juros e outros encargos</t>
  </si>
  <si>
    <t>▪ Agrupamento 04 - Transferências correntes</t>
  </si>
  <si>
    <t>▪ Agrupamento 05 - Subsídios</t>
  </si>
  <si>
    <t>▪ Agrupamento 06 - Outras despesas correntes</t>
  </si>
  <si>
    <t>▪ Agrupamento 07 - Aquisição de bens de capital</t>
  </si>
  <si>
    <t>▪ Agrupamento 08 - Transferências de capital</t>
  </si>
  <si>
    <t>▪ Agrupamento 09 - Ativos financeiros</t>
  </si>
  <si>
    <t>▪ Agrupamento 10 - Passivos financeiros</t>
  </si>
  <si>
    <t>▪ Agrupamento 11 - Outras despesas de capital</t>
  </si>
  <si>
    <t>▪ Agrupamento 12 - Operações extraorçamentais</t>
  </si>
  <si>
    <t>Saldo Global:</t>
  </si>
  <si>
    <t>Indicadores:</t>
  </si>
  <si>
    <t>(Unid: Euros)</t>
  </si>
  <si>
    <t>RCE</t>
  </si>
  <si>
    <t>Variação face a estimativa</t>
  </si>
  <si>
    <t>Valor</t>
  </si>
  <si>
    <t>%</t>
  </si>
  <si>
    <t>(3)</t>
  </si>
  <si>
    <t>(4)</t>
  </si>
  <si>
    <t>(5)=(1)+(2)+(3)+(4)</t>
  </si>
  <si>
    <t>(6)=(5)-(1)</t>
  </si>
  <si>
    <t>(7)=(6)/(1)</t>
  </si>
  <si>
    <t>R.01</t>
  </si>
  <si>
    <t xml:space="preserve">Impostos diretos </t>
  </si>
  <si>
    <t>R.02</t>
  </si>
  <si>
    <t>Impostos indiretos</t>
  </si>
  <si>
    <t>R.03</t>
  </si>
  <si>
    <t>Contribuições de Segurança Social</t>
  </si>
  <si>
    <t>R.04</t>
  </si>
  <si>
    <t>Taxas, multas e outras penalidades</t>
  </si>
  <si>
    <t>R.05</t>
  </si>
  <si>
    <t>Rendimentos de propriedade</t>
  </si>
  <si>
    <t>R.07</t>
  </si>
  <si>
    <t>Venda de bens e serviços</t>
  </si>
  <si>
    <t>R.06 + R.10</t>
  </si>
  <si>
    <t xml:space="preserve">Transferências </t>
  </si>
  <si>
    <t>R.08 + R.09 + R.13 + R.14 + R.15</t>
  </si>
  <si>
    <t>Outras receitas</t>
  </si>
  <si>
    <t>R.11 + R.12</t>
  </si>
  <si>
    <t>Ativos/Passivos Financeiros (a)</t>
  </si>
  <si>
    <t>R.99</t>
  </si>
  <si>
    <t>Transferencia Receitas Gerais</t>
  </si>
  <si>
    <t>Total Receita (b)</t>
  </si>
  <si>
    <t>Por FF</t>
  </si>
  <si>
    <t>Transf. no âmbito das AP</t>
  </si>
  <si>
    <t>Total Receita por FF</t>
  </si>
  <si>
    <t>D.01</t>
  </si>
  <si>
    <t>D.01.01</t>
  </si>
  <si>
    <t>Remunerações certas e permanentes</t>
  </si>
  <si>
    <t>D.01.02</t>
  </si>
  <si>
    <t>Abonos Variáveis ou eventuais</t>
  </si>
  <si>
    <t>D.01.03</t>
  </si>
  <si>
    <t>Segurança Social</t>
  </si>
  <si>
    <t>D.02</t>
  </si>
  <si>
    <t xml:space="preserve">Aquisição de bens e serviços </t>
  </si>
  <si>
    <t>D.03</t>
  </si>
  <si>
    <t>D.04 + D.08</t>
  </si>
  <si>
    <t>Transferências</t>
  </si>
  <si>
    <t>D.05</t>
  </si>
  <si>
    <t>D.07</t>
  </si>
  <si>
    <t>Investimento</t>
  </si>
  <si>
    <t>D.06 + D.11</t>
  </si>
  <si>
    <t>D.09 + D.10</t>
  </si>
  <si>
    <t>Ativos/Passivos Financeiros (c)</t>
  </si>
  <si>
    <t>Total Despesa (d)</t>
  </si>
  <si>
    <t>Total Despesa por FF</t>
  </si>
  <si>
    <t>Controlo Receita</t>
  </si>
  <si>
    <t>Controlo Despesa</t>
  </si>
  <si>
    <t>Operações extraorçamentais</t>
  </si>
  <si>
    <t>R.17</t>
  </si>
  <si>
    <t>Receitas extraorçamentais</t>
  </si>
  <si>
    <t>D.12</t>
  </si>
  <si>
    <t>Despesas extraorçamentais</t>
  </si>
  <si>
    <t>Por memória</t>
  </si>
  <si>
    <t>(e) = (b) - (a)</t>
  </si>
  <si>
    <t xml:space="preserve">Receita efetiva </t>
  </si>
  <si>
    <t>(f) = (d) - (c)</t>
  </si>
  <si>
    <t xml:space="preserve">Despesa efetiva </t>
  </si>
  <si>
    <t>(g) = (e) - (f)</t>
  </si>
  <si>
    <t>Saldo Global</t>
  </si>
  <si>
    <t>Indicadores Recursos Humanos</t>
  </si>
  <si>
    <t>Forma de cálculo</t>
  </si>
  <si>
    <t>M€</t>
  </si>
  <si>
    <t>PDP (Peso das Despesas com Pessoal)</t>
  </si>
  <si>
    <t>Total agrupamento 01/Despesa efetiva total</t>
  </si>
  <si>
    <t>Despesa com pessoal media por pessoa</t>
  </si>
  <si>
    <t>Total agrupamento 01/n.º efetivos do mapa de pessoal</t>
  </si>
  <si>
    <t>Remuneração Média</t>
  </si>
  <si>
    <t>RCP/ n.º efetivos do mapa de pessoal</t>
  </si>
  <si>
    <t>III – Justificação da Proposta do Orçamento de Receita</t>
  </si>
  <si>
    <t>II - Indicadores Recursos Humanos</t>
  </si>
  <si>
    <t>VI - Justificação indicadores</t>
  </si>
  <si>
    <t>V - Justificação do Saldo Global</t>
  </si>
  <si>
    <t xml:space="preserve">Universo </t>
  </si>
  <si>
    <t>RCE/Fonte de financiamento/Designação</t>
  </si>
  <si>
    <t>Proposta de Orçamento da entidade em resultado da soma das colunas 1 a 4. Deve ser coincidente com o Mapa OE/12 (SI) ou Mapa OP – 01 (Projetos OE dos Serviços e fundos autónomos) extraídos do SOE após encerramento da proposta de orçamento da entidade</t>
  </si>
  <si>
    <t xml:space="preserve">Despesa com pessoal media </t>
  </si>
  <si>
    <t>VI - Justificação dos Indicadores</t>
  </si>
  <si>
    <t xml:space="preserve">Considerando a informação registada no Anexo II e a orçamentada no agrup de despesa 01 - Despesas com pessoal e a missão da entidade fundamentar os resultados obtidos no sentido da garantia de adequada cobertura orçamental. Identificação de fatores e quantificação de riscos que podem distorcer a previsão apresentada. </t>
  </si>
  <si>
    <t xml:space="preserve"> Aplica-se aos SI, SFA e EPR. A ausência de informação constante da memória justificativa é considerado como incumprimento quanto ao encerramento da proposta de orçamento.</t>
  </si>
  <si>
    <t>Declaro que a informação registada no Sistema de Orçamento de Estado (SOE) está conforme com a proposta do orçamento aprovada pela Tutela, respeitando o plafond distribuído ao serviço/organismo. Mais declaro que o Mapa OE – 12/Mapa OP – 01 foi submetido devidamente no SOE acompanhado dos seguintes documentos:</t>
  </si>
  <si>
    <r>
      <rPr>
        <sz val="11"/>
        <color indexed="56"/>
        <rFont val="Calibri"/>
        <family val="2"/>
      </rPr>
      <t>▪</t>
    </r>
    <r>
      <rPr>
        <sz val="7"/>
        <color indexed="56"/>
        <rFont val="Calibri"/>
        <family val="2"/>
      </rPr>
      <t xml:space="preserve">  </t>
    </r>
    <r>
      <rPr>
        <sz val="11"/>
        <color theme="1"/>
        <rFont val="Calibri"/>
        <family val="2"/>
      </rPr>
      <t>Memória Justificativa da proposta do orçamento do Serviço</t>
    </r>
  </si>
  <si>
    <t>O responsável máximo do serviço</t>
  </si>
  <si>
    <t>Data: (registada automaticamente)</t>
  </si>
  <si>
    <t>* Não aplicável aos Serviços Integrados.</t>
  </si>
  <si>
    <t>** Não aplicável aos Serviços Integrados e EPR abrangidas pelo regime simplificado.</t>
  </si>
  <si>
    <t xml:space="preserve">Programa  </t>
  </si>
  <si>
    <t xml:space="preserve">Ministério </t>
  </si>
  <si>
    <t xml:space="preserve">I - Proposta de Orçamento  - Quadro a preencher por cada entidade </t>
  </si>
  <si>
    <t xml:space="preserve">Carregamento dos projetos de orçamento (atividades e projetos) </t>
  </si>
  <si>
    <t>&gt; Memória justificativa
&gt; Declaração de conformidade
&gt; Documento comprovativo do NIPC/NIF associado a cada unidade orçamental</t>
  </si>
  <si>
    <t>As receitas aqui consideradas são as que correspondem à parte destinada a receita geral do Estado em todo o tipo de receitas administradas por cada serviço (impostos, taxas, coimas, multas, rendimentos de propriedade, venda de bens, venda de serviços, venda de bens de investimento, reposições não abatidas nos pagamentos - nelas se incluindo os saldos de dotações orçamentais de receitas gerais, etc.).</t>
  </si>
  <si>
    <t>Exemplo 4:</t>
  </si>
  <si>
    <t>- Deve, então, efetuar um registo na FF 111, pelo valor referente à parcela que se destinará a despesas de atividades, na CER 99.99.98.99.99, e outro registo na FF 111, pelo valor referente à parcela que se destinará a despesas em projetos, na CER 99.99.99.99.99.</t>
  </si>
  <si>
    <t>Serviço/Fundo Autónomo (incluindo EPR)</t>
  </si>
  <si>
    <r>
      <t xml:space="preserve">Utilização de financiamento nacional por conta de fundos europeus </t>
    </r>
    <r>
      <rPr>
        <b/>
        <vertAlign val="superscript"/>
        <sz val="10"/>
        <color indexed="30"/>
        <rFont val="Calibri"/>
        <family val="2"/>
      </rPr>
      <t>(A)</t>
    </r>
  </si>
  <si>
    <r>
      <rPr>
        <vertAlign val="superscript"/>
        <sz val="9"/>
        <rFont val="Calibri"/>
        <family val="2"/>
      </rPr>
      <t>(A)</t>
    </r>
    <r>
      <rPr>
        <sz val="9"/>
        <rFont val="Calibri"/>
        <family val="2"/>
      </rPr>
      <t xml:space="preserve"> As fontes de financiamento a seguir identificadas devem apenas ser utilizadas durante a execução orçamental:
</t>
    </r>
  </si>
  <si>
    <t>Anexo I.A</t>
  </si>
  <si>
    <t>Classificador de Receita e Despesa aplicável ao orçamento das EPR -  Regime Simplificado</t>
  </si>
  <si>
    <t>Anexo II.B</t>
  </si>
  <si>
    <t xml:space="preserve">…
…
…
</t>
  </si>
  <si>
    <t>Notas de preenchimento do quadro:</t>
  </si>
  <si>
    <t>Remuneração
Base Ilíquida 
(a)</t>
  </si>
  <si>
    <t xml:space="preserve"> Resto do mundo - Países terceiros e organizações internacionais</t>
  </si>
  <si>
    <t>16</t>
  </si>
  <si>
    <t xml:space="preserve"> Resto do mundo - União Europeia -  Países membros</t>
  </si>
  <si>
    <t xml:space="preserve"> Resto do mundo - União Europeia -  Instituições</t>
  </si>
  <si>
    <t xml:space="preserve"> Famílias - Outras</t>
  </si>
  <si>
    <t xml:space="preserve"> Famílias - Empresário em nome individual</t>
  </si>
  <si>
    <t>12</t>
  </si>
  <si>
    <t>11</t>
  </si>
  <si>
    <t xml:space="preserve"> Administração pública - Segurança Social</t>
  </si>
  <si>
    <t xml:space="preserve"> Administração pública local - Regiões autónomas</t>
  </si>
  <si>
    <t xml:space="preserve"> Administração pública local - Continente</t>
  </si>
  <si>
    <t xml:space="preserve"> Administração pública - Administração regional</t>
  </si>
  <si>
    <t xml:space="preserve"> Administração pública central - Estado</t>
  </si>
  <si>
    <t xml:space="preserve"> Sociedades financeiras - Companhias de seguros e Fundos de pensões</t>
  </si>
  <si>
    <t xml:space="preserve"> Sociedades financeiras - Bancos e outras instituições financeiras</t>
  </si>
  <si>
    <t xml:space="preserve"> Sociedades e quase sociedades não financeiras  - Públicas</t>
  </si>
  <si>
    <t xml:space="preserve"> Sociedades e quase sociedades não financeiras  - Privadas</t>
  </si>
  <si>
    <t>SUBAG</t>
  </si>
  <si>
    <t>(continuação)</t>
  </si>
  <si>
    <t>(continua)</t>
  </si>
  <si>
    <t xml:space="preserve"> Transferências de capital - Resto do mundo - Países terceiros e organizações internacionais</t>
  </si>
  <si>
    <t xml:space="preserve"> Transferências de capital - Resto do mundo - União Europeia -  Instituições</t>
  </si>
  <si>
    <t xml:space="preserve"> Transferências de capital - Famílias - Outras</t>
  </si>
  <si>
    <t xml:space="preserve"> Transferências de capital - Instituições s/ fins lucrativos</t>
  </si>
  <si>
    <t xml:space="preserve"> Transferências de capital - Administração local - Região Autónoma dos Madeira</t>
  </si>
  <si>
    <t xml:space="preserve"> Transferências de capital - Administração local - Região Autónoma dos Açores</t>
  </si>
  <si>
    <t xml:space="preserve"> Transferências de capital - Administração local - Continente</t>
  </si>
  <si>
    <t xml:space="preserve"> Transferências de capital - Administração regional - Região Autónoma da Madeira</t>
  </si>
  <si>
    <t xml:space="preserve"> Transferências de capital - Administração regional - Região Autónoma dos Açores</t>
  </si>
  <si>
    <t xml:space="preserve"> Transferências de capital - Administração central - Serviços e Fundos Autónomos</t>
  </si>
  <si>
    <t xml:space="preserve"> Transferências de capital - Administração central - Estado</t>
  </si>
  <si>
    <t xml:space="preserve"> Transferências de capital - Sociedades financeiras - Companhias de seguros e Fundos de pensões</t>
  </si>
  <si>
    <t xml:space="preserve"> Transferências de capital - Sociedades financeiras - Bancos e outras instituições financeiras</t>
  </si>
  <si>
    <t xml:space="preserve"> Transferências de capital - Sociedades e quase sociedades não financeiras - Privadas</t>
  </si>
  <si>
    <t xml:space="preserve"> Transferências de capital - Sociedades e quase sociedades não financeiras - Públicas</t>
  </si>
  <si>
    <t>Subsídios - Famílias - Outras</t>
  </si>
  <si>
    <t>Subsídios - Instituições s/ fins lucrativos</t>
  </si>
  <si>
    <t>Subsídios - Segurança social</t>
  </si>
  <si>
    <t>Subsídios - Administração local - Região Autónoma dos Madeira</t>
  </si>
  <si>
    <t>Subsídios - Administração local - Região Autónoma dos Açores</t>
  </si>
  <si>
    <t>Subsídios - Administração local - Continente</t>
  </si>
  <si>
    <t>Subsídios - Administração regional - Região Autónoma da Madeira</t>
  </si>
  <si>
    <t>Subsídios - Administração regional - Região Autónoma dos Açores</t>
  </si>
  <si>
    <t>Subsídios - Administração central - Serviços e Fundos Autónomos</t>
  </si>
  <si>
    <t>Subsídios - Administração central - Estado</t>
  </si>
  <si>
    <t>Subsídios -  Sociedades financeiras - Companhias de seguros e Fundos de pensões</t>
  </si>
  <si>
    <t>Subsídios -  Sociedades financeiras - Bancos e outras instituições financeiras</t>
  </si>
  <si>
    <t>Subsídios - Sociedades e quase sociedades não financeiras - Privadas</t>
  </si>
  <si>
    <t>Subsídios - Sociedades e quase sociedades não financeiras - Públicas</t>
  </si>
  <si>
    <t xml:space="preserve"> Transferências correntes - Resto do mundo - Países terceiros e organizações internacionais</t>
  </si>
  <si>
    <t xml:space="preserve"> Transferências correntes - Resto do mundo - União Europeia -  Instituições</t>
  </si>
  <si>
    <t xml:space="preserve"> Transferências correntes - Famílias - Outras</t>
  </si>
  <si>
    <t xml:space="preserve"> Transferências correntes - Instituições s/ fins lucrativos</t>
  </si>
  <si>
    <t xml:space="preserve"> Transferências correntes - Segurança social</t>
  </si>
  <si>
    <t xml:space="preserve"> Transferências correntes - Administração local - Região Autónoma dos Madeira</t>
  </si>
  <si>
    <t xml:space="preserve"> Transferências correntes - Administração local - Região Autónoma dos Açores</t>
  </si>
  <si>
    <t xml:space="preserve"> Transferências correntes - Administração local - Continente</t>
  </si>
  <si>
    <t xml:space="preserve"> Transferências correntes - Administração regional - Região Autónoma da Madeira</t>
  </si>
  <si>
    <t xml:space="preserve"> Transferências correntes - Administração regional - Região Autónoma dos Açores</t>
  </si>
  <si>
    <t xml:space="preserve"> Transferências correntes - Administração central - Serviços e Fundos Autónomos</t>
  </si>
  <si>
    <t xml:space="preserve"> Transferências correntes - Administração central - Estado</t>
  </si>
  <si>
    <t xml:space="preserve"> Transferências correntes - Sociedades financeiras - Companhias de seguros e Fundos de pensões</t>
  </si>
  <si>
    <t xml:space="preserve"> Transferências correntes - Sociedades financeiras - Bancos e outras instituições financeiras</t>
  </si>
  <si>
    <t xml:space="preserve"> Transferências correntes - Sociedades e quase sociedades não financeiras - Privadas</t>
  </si>
  <si>
    <t xml:space="preserve"> Transferências correntes - Sociedades e quase sociedades não financeiras - Públicas</t>
  </si>
  <si>
    <t xml:space="preserve"> Resto do mundo - União europeia</t>
  </si>
  <si>
    <t xml:space="preserve"> Famílias</t>
  </si>
  <si>
    <t xml:space="preserve"> Instituições sem fins lucrativos</t>
  </si>
  <si>
    <t xml:space="preserve"> Administração pública - Administração local - Regiões autónomas</t>
  </si>
  <si>
    <t xml:space="preserve"> Administração pública - Administração local - Continente</t>
  </si>
  <si>
    <t xml:space="preserve"> Administração pública - Administração central - Estado</t>
  </si>
  <si>
    <t xml:space="preserve"> Sociedades financeiras</t>
  </si>
  <si>
    <t xml:space="preserve"> Sociedades e quase sociedades não financeiras</t>
  </si>
  <si>
    <t xml:space="preserve">  Transferências de capital - Resto do mundo - Países terceiros e organizações internacionais</t>
  </si>
  <si>
    <t xml:space="preserve">  Transferências de capital - Resto do mundo - União Europeia - Instituições</t>
  </si>
  <si>
    <t xml:space="preserve">  Transferências de capital - Famílias</t>
  </si>
  <si>
    <t xml:space="preserve">  Transferências de capital - Segurança social - Outras transferências</t>
  </si>
  <si>
    <t xml:space="preserve">  Transferências de capital - Administração local - Região Autónoma da Madeira</t>
  </si>
  <si>
    <t xml:space="preserve">  Transferências de capital - Administração local - Região Autónoma dos Açores</t>
  </si>
  <si>
    <t xml:space="preserve">  Transferências de capital - Administração local - Continente</t>
  </si>
  <si>
    <t xml:space="preserve">  Transferências de capital - Administração regional - Região Autónoma da Madeira</t>
  </si>
  <si>
    <t xml:space="preserve">  Transferências de capital - Administração regional - Região Autónoma dos Açores</t>
  </si>
  <si>
    <t xml:space="preserve">  Transferências de capital - Administração central - Serviços e Fundos Autónomos</t>
  </si>
  <si>
    <t xml:space="preserve">  Transferências de capital - Administração central - Estado</t>
  </si>
  <si>
    <t xml:space="preserve">  Transferências de capital - Sociedades financeiras - Companhias de seguros e Fundos de pensões</t>
  </si>
  <si>
    <t xml:space="preserve">  Transferências de capital - Sociedades financeiras - Bancos e outras instituições financeiras</t>
  </si>
  <si>
    <t xml:space="preserve">  Transferências de capital - Sociedades e quase soc não financeiras - Privadas</t>
  </si>
  <si>
    <t xml:space="preserve">  Transferências de capital - Sociedades e quase soc não financeiras - Públicas</t>
  </si>
  <si>
    <t xml:space="preserve"> Transferências correntes - Famílias</t>
  </si>
  <si>
    <t xml:space="preserve"> Transferências correntes - Segurança social - Outras transferências</t>
  </si>
  <si>
    <t xml:space="preserve"> Transferências correntes - Administração local - Região Autónoma da Madeira</t>
  </si>
  <si>
    <t xml:space="preserve"> Transferências correntes - Sociedades e quase soc não financeiras - Públicas</t>
  </si>
  <si>
    <t xml:space="preserve">  Rendimentos de propriedade - Juros - Instituições sem fins lucrativos</t>
  </si>
  <si>
    <t xml:space="preserve">  Rendimentos de propriedade - Juros - Administrações públicas - Administração central - Serviços e Fundos Autónomos</t>
  </si>
  <si>
    <t xml:space="preserve">  Rendimentos de propriedade - Juros - Administrações públicas - Administração central - Estado</t>
  </si>
  <si>
    <t xml:space="preserve">  Rendimentos de propriedade - Juros - Sociedades financeiras - Companhias de Seguros e fundos de pensões</t>
  </si>
  <si>
    <t xml:space="preserve">  Rendimentos de propriedade - Juros - Sociedades financeiras - Bancos e outras instituições financeiras</t>
  </si>
  <si>
    <t xml:space="preserve">  Rendimentos de propriedade - Juros - Sociedades e quase sociedades não financeiras - Privadas</t>
  </si>
  <si>
    <t xml:space="preserve">  Rendimentos de propriedade - Juros - Sociedades e quase sociedades não financeiras - Públicas</t>
  </si>
  <si>
    <t>ART</t>
  </si>
  <si>
    <t>GRP</t>
  </si>
  <si>
    <t>CAP</t>
  </si>
  <si>
    <t>Nota:</t>
  </si>
  <si>
    <t>(A desagregar de acordo com setor institucional - Tabela II)</t>
  </si>
  <si>
    <t xml:space="preserve">  Bens de domínio público - Outros bens de domínio público</t>
  </si>
  <si>
    <t xml:space="preserve">  Investimentos - Outros investimentos</t>
  </si>
  <si>
    <t>DESPESAS DE CAPITAL</t>
  </si>
  <si>
    <t xml:space="preserve">  Diversas - Outras</t>
  </si>
  <si>
    <t xml:space="preserve"> </t>
  </si>
  <si>
    <t xml:space="preserve">  Outros encargos financeiros</t>
  </si>
  <si>
    <r>
      <t xml:space="preserve">  Juros da dívida pública </t>
    </r>
    <r>
      <rPr>
        <i/>
        <sz val="8"/>
        <rFont val="Calibri"/>
        <family val="2"/>
      </rPr>
      <t>(A desagregar de acordo com setor institucional - Tabela II)</t>
    </r>
  </si>
  <si>
    <t xml:space="preserve">  Aquisição de serviços - Outros serviços</t>
  </si>
  <si>
    <t>25</t>
  </si>
  <si>
    <t xml:space="preserve">  Aquisição de bens - Outros bens </t>
  </si>
  <si>
    <t>21</t>
  </si>
  <si>
    <t xml:space="preserve">  Segurança social - Outras despesas de segurança social</t>
  </si>
  <si>
    <t xml:space="preserve">  Remunerações certas e permanentes - Subsídio de férias e de Natal</t>
  </si>
  <si>
    <t xml:space="preserve">
</t>
  </si>
  <si>
    <t xml:space="preserve">  Remunerações certas e permanentes - Pessoal dos quadros-Regime de contrato individual trabalho</t>
  </si>
  <si>
    <t>DESPESAS CORRENTES</t>
  </si>
  <si>
    <t>Classificação Económicas das Despesas Públicas</t>
  </si>
  <si>
    <t xml:space="preserve">  Saldo orçamental - Na posse do serviço</t>
  </si>
  <si>
    <t xml:space="preserve">  Reposições não abatidas nos pagamentos</t>
  </si>
  <si>
    <t xml:space="preserve">  Outras - Outras</t>
  </si>
  <si>
    <t>99</t>
  </si>
  <si>
    <t>(A desagregar de acordo com setor institucional - Tabela I)</t>
  </si>
  <si>
    <t>RECEITAS DE CAPITAL</t>
  </si>
  <si>
    <t xml:space="preserve">  Outras - Outros</t>
  </si>
  <si>
    <t xml:space="preserve">  Rendas - Outros</t>
  </si>
  <si>
    <t xml:space="preserve">  Serviços - Outros</t>
  </si>
  <si>
    <t xml:space="preserve">  Venda de bens -  Outros</t>
  </si>
  <si>
    <t xml:space="preserve">  Ativos Incorpóreos</t>
  </si>
  <si>
    <t xml:space="preserve">  Participações nos lucros de administrações públicas</t>
  </si>
  <si>
    <t xml:space="preserve">  Dividendos e participações nos lucros de sociedades financeiras</t>
  </si>
  <si>
    <t xml:space="preserve">  Dividendos e participações nos lucros de sociedades e quase-sociedades não financeiras</t>
  </si>
  <si>
    <t xml:space="preserve">  Taxas - Taxas diversas</t>
  </si>
  <si>
    <t>RECEITAS CORRENTES</t>
  </si>
  <si>
    <t>Classificação Económicas das Receitas Públicas</t>
  </si>
  <si>
    <t>MAPA COMPARATIVO ENTRE DOIS DIPLOMAS</t>
  </si>
  <si>
    <t>Instruções de preenchimento da memória justificativa (anexo X) da proposta de orçamento</t>
  </si>
  <si>
    <t xml:space="preserve">  Multas e outras penalidades diversas - Multas e penalidades diversas</t>
  </si>
  <si>
    <r>
      <rPr>
        <sz val="8"/>
        <rFont val="Calibri"/>
        <family val="2"/>
      </rPr>
      <t>Outros bens de investimento -</t>
    </r>
    <r>
      <rPr>
        <i/>
        <sz val="8"/>
        <rFont val="Calibri"/>
        <family val="2"/>
      </rPr>
      <t xml:space="preserve"> (A desagregar de acordo com setor institucional - Tabela I)</t>
    </r>
  </si>
  <si>
    <t xml:space="preserve">  Rendimentos de propriedade - Juros - Resto do Mundo - União Europeia - Instituições</t>
  </si>
  <si>
    <t xml:space="preserve">  Rendimentos de propriedade - Juros - Resto do Mundo - União Europeia - Países terceiros e organizações internacionais</t>
  </si>
  <si>
    <r>
      <t xml:space="preserve">  Juros - </t>
    </r>
    <r>
      <rPr>
        <i/>
        <sz val="8"/>
        <rFont val="Calibri"/>
        <family val="2"/>
      </rPr>
      <t>(A desagregar de acordo com setor institucional - Tabela I)</t>
    </r>
  </si>
  <si>
    <t xml:space="preserve">  Rendimentos de propriedade - Juros - Famílias</t>
  </si>
  <si>
    <t>Taxas, multas e outras penalidades:</t>
  </si>
  <si>
    <t>Rendimentos da propriedade:</t>
  </si>
  <si>
    <t>Transferências correntes:</t>
  </si>
  <si>
    <t>Venda de bens e serviços:</t>
  </si>
  <si>
    <t>Outras receitas correntes:</t>
  </si>
  <si>
    <t>Venda de bens de investimento:</t>
  </si>
  <si>
    <t>Transferências de capital:</t>
  </si>
  <si>
    <t>Ativos financeiros:</t>
  </si>
  <si>
    <t>Passivos financeiros:</t>
  </si>
  <si>
    <t>Outras receitas de capital:</t>
  </si>
  <si>
    <t>Reposições não abatidas nos pagamentos:</t>
  </si>
  <si>
    <t>Saldo de gerência anterior:</t>
  </si>
  <si>
    <t>As classificações económicas de receita relativas a juros, transferências correntes e de capital, venda de bens e de investimento bem como  ativos e passivos financeiros devem identificar o setor institucional de origem, de acordo com a desagregação apresentada na Tabela I - Receitas Públicas - Detalhe da desagregação por setores institucionais.</t>
  </si>
  <si>
    <t xml:space="preserve"> Abonos variáveis ou eventuais - Outros abonos em numerário ou espécie</t>
  </si>
  <si>
    <r>
      <rPr>
        <sz val="8"/>
        <rFont val="Calibri"/>
        <family val="2"/>
      </rPr>
      <t xml:space="preserve">Outos ativos financeiros - </t>
    </r>
    <r>
      <rPr>
        <i/>
        <sz val="8"/>
        <rFont val="Calibri"/>
        <family val="2"/>
      </rPr>
      <t>(A desagregar de acordo com setor institucional - Tabela II)</t>
    </r>
  </si>
  <si>
    <r>
      <rPr>
        <sz val="8"/>
        <rFont val="Calibri"/>
        <family val="2"/>
      </rPr>
      <t xml:space="preserve">Outros passivos financeiros - </t>
    </r>
    <r>
      <rPr>
        <i/>
        <sz val="8"/>
        <rFont val="Calibri"/>
        <family val="2"/>
      </rPr>
      <t>(A desagregar de acordo com setor institucional - Tabela II)</t>
    </r>
  </si>
  <si>
    <t xml:space="preserve"> Diversas</t>
  </si>
  <si>
    <t>Despesas com o pessoal:</t>
  </si>
  <si>
    <t>Aquisição de bens e serviços:</t>
  </si>
  <si>
    <t>Juros e outros encargos:</t>
  </si>
  <si>
    <t>Subsídios:</t>
  </si>
  <si>
    <t>Outras despesas correntes:</t>
  </si>
  <si>
    <t>Aquisição de bens de capital:</t>
  </si>
  <si>
    <t>Outras despesas de capital:</t>
  </si>
  <si>
    <t xml:space="preserve">  Locação financeira - Outros investimentos-Locação financeira</t>
  </si>
  <si>
    <t xml:space="preserve"> Transferências de capital - Segurança social - Outras transferências</t>
  </si>
  <si>
    <t xml:space="preserve"> Administração pública central -  Serviços e Fundos Autónomos</t>
  </si>
  <si>
    <t xml:space="preserve"> Administração pública - Administração central -Serviços e Fundos Autónomos</t>
  </si>
  <si>
    <t>Operações extra-orçamentais:</t>
  </si>
  <si>
    <t>Outras operações de tesouraria</t>
  </si>
  <si>
    <t>17</t>
  </si>
  <si>
    <r>
      <t>Outros ativos financeiros - (</t>
    </r>
    <r>
      <rPr>
        <i/>
        <sz val="8"/>
        <rFont val="Calibri"/>
        <family val="2"/>
      </rPr>
      <t>A desagregar de acordo com setor institucional - Tabela I)</t>
    </r>
  </si>
  <si>
    <r>
      <rPr>
        <sz val="8"/>
        <rFont val="Calibri"/>
        <family val="2"/>
      </rPr>
      <t>Outros passivos financeiros - (</t>
    </r>
    <r>
      <rPr>
        <i/>
        <sz val="8"/>
        <rFont val="Calibri"/>
        <family val="2"/>
      </rPr>
      <t>A desagregar de acordo com setor institucional - Tabela I)</t>
    </r>
  </si>
  <si>
    <t xml:space="preserve"> Transferências correntes - Instituições sem fins lucrativos</t>
  </si>
  <si>
    <t xml:space="preserve">  Transferências de capital - Instituições sem fins lucrativos</t>
  </si>
  <si>
    <r>
      <rPr>
        <b/>
        <u val="single"/>
        <sz val="10"/>
        <color indexed="8"/>
        <rFont val="Calibri"/>
        <family val="2"/>
      </rPr>
      <t>- Mapa de Pessoal:</t>
    </r>
    <r>
      <rPr>
        <sz val="10"/>
        <color indexed="8"/>
        <rFont val="Calibri"/>
        <family val="2"/>
      </rPr>
      <t xml:space="preserve">
 Todas as modalidades de vinculação previstas no artigo 6 da Lei n.º 35/2014, de 20 de junho (Lei Geral do Trabalho em Funções Públicas), nomeadamente Nomeação, Contrato de Trabalho em Funções Públicas (contrato por tempo indeterminado e de contrato a termo resolutivo certo ou incerto), Comissão de Serviço e Contratos de Trabalho, dos efetivos aprovados no mapa de pessoal do organismo, dividindo-se os tipos de efetivos do mapa de pessoal em 2 grupos: </t>
    </r>
  </si>
  <si>
    <r>
      <rPr>
        <sz val="11"/>
        <color indexed="56"/>
        <rFont val="Calibri"/>
        <family val="2"/>
      </rPr>
      <t>▪</t>
    </r>
    <r>
      <rPr>
        <sz val="7"/>
        <color indexed="56"/>
        <rFont val="Calibri"/>
        <family val="2"/>
      </rPr>
      <t xml:space="preserve">  </t>
    </r>
    <r>
      <rPr>
        <sz val="11"/>
        <color theme="1"/>
        <rFont val="Calibri"/>
        <family val="2"/>
      </rPr>
      <t>Atualização do Sistema Central de Encargos Plurianuais (SCEP)</t>
    </r>
  </si>
  <si>
    <r>
      <rPr>
        <sz val="11"/>
        <color indexed="56"/>
        <rFont val="Calibri"/>
        <family val="2"/>
      </rPr>
      <t>▪</t>
    </r>
    <r>
      <rPr>
        <sz val="7"/>
        <color indexed="56"/>
        <rFont val="Calibri"/>
        <family val="2"/>
      </rPr>
      <t xml:space="preserve">  </t>
    </r>
    <r>
      <rPr>
        <sz val="11"/>
        <color theme="1"/>
        <rFont val="Calibri"/>
        <family val="2"/>
      </rPr>
      <t>Mapa de pessoal do serviço ou organismo aprovado pela Tutela</t>
    </r>
  </si>
  <si>
    <r>
      <rPr>
        <sz val="11"/>
        <rFont val="Calibri"/>
        <family val="2"/>
      </rPr>
      <t>▪</t>
    </r>
    <r>
      <rPr>
        <sz val="7"/>
        <rFont val="Calibri"/>
        <family val="2"/>
      </rPr>
      <t> </t>
    </r>
    <r>
      <rPr>
        <sz val="11"/>
        <rFont val="Calibri"/>
        <family val="2"/>
      </rPr>
      <t xml:space="preserve"> Demonstrações financeiras previsionais *</t>
    </r>
  </si>
  <si>
    <r>
      <rPr>
        <sz val="11"/>
        <color indexed="56"/>
        <rFont val="Calibri"/>
        <family val="2"/>
      </rPr>
      <t>▪</t>
    </r>
    <r>
      <rPr>
        <sz val="7"/>
        <color indexed="56"/>
        <rFont val="Calibri"/>
        <family val="2"/>
      </rPr>
      <t xml:space="preserve">  </t>
    </r>
    <r>
      <rPr>
        <sz val="11"/>
        <color theme="1"/>
        <rFont val="Calibri"/>
        <family val="2"/>
      </rPr>
      <t>Parecer do Fiscal Único **</t>
    </r>
  </si>
  <si>
    <r>
      <rPr>
        <sz val="11"/>
        <color indexed="56"/>
        <rFont val="Calibri"/>
        <family val="2"/>
      </rPr>
      <t>▪</t>
    </r>
    <r>
      <rPr>
        <sz val="7"/>
        <color indexed="56"/>
        <rFont val="Calibri"/>
        <family val="2"/>
      </rPr>
      <t xml:space="preserve">  </t>
    </r>
    <r>
      <rPr>
        <sz val="11"/>
        <color theme="1"/>
        <rFont val="Calibri"/>
        <family val="2"/>
      </rPr>
      <t>Documento comprovativo do NIPC/NIF ***</t>
    </r>
  </si>
  <si>
    <t>ENTIDADE REGIONAL DE TURISMO DA REGIÃO DE LISBOA</t>
  </si>
  <si>
    <t>TURISMO DO ALENTEJO, E.R.T.</t>
  </si>
  <si>
    <t>REGIÃO DE TURISMO DO ALGARVE</t>
  </si>
  <si>
    <t>TURISMO CENTRO DE PORTUGAL</t>
  </si>
  <si>
    <t>Anexo X</t>
  </si>
  <si>
    <t>a) Nos termos do artigo 29º da Lei 35/2014, de 20 de junho.</t>
  </si>
  <si>
    <t xml:space="preserve"> Vendas de bens de investimento - Outros bens de investimento:</t>
  </si>
  <si>
    <t>Ativos Financeiros -  Outros ativos financeiros:</t>
  </si>
  <si>
    <t xml:space="preserve"> Passivos Financeiros - Outros passivos financeiros:</t>
  </si>
  <si>
    <t>Juros - Juros da divida pública:</t>
  </si>
  <si>
    <t>Ativos financeiros - Outros ativos financeiros:</t>
  </si>
  <si>
    <t>Passivos financeiros - Outros passivos financeiros:</t>
  </si>
  <si>
    <t>Lista das Entidades Públicas Reclassificadas da Administração Central*</t>
  </si>
  <si>
    <t xml:space="preserve">“Nº de postos de trabalho” </t>
  </si>
  <si>
    <t xml:space="preserve"> Transferências correntes - Sociedades e quase soc não financeiras - Privadas</t>
  </si>
  <si>
    <t xml:space="preserve"> Outras operações de tesouraria</t>
  </si>
  <si>
    <r>
      <t>1) Efetivos reais em funções - Mapa Pessoal:</t>
    </r>
    <r>
      <rPr>
        <sz val="10"/>
        <color indexed="8"/>
        <rFont val="Calibri"/>
        <family val="2"/>
      </rPr>
      <t xml:space="preserve"> corresponde aos trabalhadores efetivamente em funções no organismo, incluídos no mapa de pessoal aprovado.</t>
    </r>
  </si>
  <si>
    <t>(a) Remuneração Base ilíquida:</t>
  </si>
  <si>
    <t>(b) Subsídios de férias e Natal:</t>
  </si>
  <si>
    <r>
      <t xml:space="preserve">  Subsídios  - </t>
    </r>
    <r>
      <rPr>
        <i/>
        <sz val="8"/>
        <rFont val="Calibri"/>
        <family val="2"/>
      </rPr>
      <t>(A desagregar de acordo com setor institucional - Tabela I)</t>
    </r>
  </si>
  <si>
    <t>As classificações económicas de despesa relativas a juros, transferências correntes e de capital, subsídios bem como ativos e passivos financeiros devem identificar o setor institucional de destino, de acordo com a desagregação apresentada na Tabela II - Despesas Públicas - Detalhe da desagregação por setores institucionais.</t>
  </si>
  <si>
    <t xml:space="preserve">  Subsídios -  Sociedades e quase soc não financeiras - Públicas</t>
  </si>
  <si>
    <t xml:space="preserve">  Subsídios -  Sociedades e quase soc não financeiras - Privadas</t>
  </si>
  <si>
    <t xml:space="preserve">  Subsídios - Sociedades financeiras</t>
  </si>
  <si>
    <t xml:space="preserve">  Subsídios - Administração central - Estado</t>
  </si>
  <si>
    <t xml:space="preserve">  Subsídios - Administração central - Serviços e Fundos Autónomos</t>
  </si>
  <si>
    <t xml:space="preserve">  Subsídios - Administração regional - Região Autónoma dos Açores</t>
  </si>
  <si>
    <t xml:space="preserve">  Subsídios - Administração regional - Região Autónoma da Madeira</t>
  </si>
  <si>
    <t xml:space="preserve">  Subsídios - Administração local </t>
  </si>
  <si>
    <t xml:space="preserve">  Subsídios - Segurança social</t>
  </si>
  <si>
    <t xml:space="preserve">  Subsídios - Instituições sem  fins lucrativos</t>
  </si>
  <si>
    <t xml:space="preserve">  Subsídios - Famílias</t>
  </si>
  <si>
    <t>▪ Capítulo 16 - Saldo da gerência anterior</t>
  </si>
  <si>
    <t>III - Justificação da proposta de Orçamento de Receita</t>
  </si>
  <si>
    <t>IV - Justificação da proposta de Orçamento de Despesa</t>
  </si>
  <si>
    <t>V - Justificação do Saldo Global (equilíbrio)</t>
  </si>
  <si>
    <t>Saldo da gerência anterior</t>
  </si>
  <si>
    <t>R.16</t>
  </si>
  <si>
    <t>Nota: Utilizar o código 1XX / 2XX quando se trata de uma atividade em curso; e o código 8XX / 9XX caso se trate de uma nova atividade.</t>
  </si>
  <si>
    <t>valor</t>
  </si>
  <si>
    <t>IGEFE-INSTITUTO DE GESTÃO FINANCEIRA DA EDUCAÇÃO, I.P.</t>
  </si>
  <si>
    <t>AÇAO GOVERNATIVA - MF</t>
  </si>
  <si>
    <t>AÇAO GOVERNATIVA - MAI</t>
  </si>
  <si>
    <t>AÇAO GOVERNATIVA - ME</t>
  </si>
  <si>
    <t>AÇAO GOVERNATIVA - MNE</t>
  </si>
  <si>
    <t>DIREÇAO-GERAL DE RECURSOS DA DEFESA NACIONAL</t>
  </si>
  <si>
    <t>FUNDO DE APOIO MUNICIPAL</t>
  </si>
  <si>
    <t>Ocorridos entre 01/01/2015 e 31/12/2015</t>
  </si>
  <si>
    <t xml:space="preserve">Restantes Despesas com Pessoal
(d)
</t>
  </si>
  <si>
    <t>GOVERNAÇÃO</t>
  </si>
  <si>
    <t>FINANÇAS</t>
  </si>
  <si>
    <t>AMBIENTE</t>
  </si>
  <si>
    <t>MAR</t>
  </si>
  <si>
    <t>Ministério da Cultura</t>
  </si>
  <si>
    <t>Ministério da Ciência, Tecnologia e Ensino Superior</t>
  </si>
  <si>
    <t>Ministério da Educação</t>
  </si>
  <si>
    <t>Ministério do Trabalho, Solidariedade e Segurança Social</t>
  </si>
  <si>
    <t>Ministério do Planeamento e Infraestruturas</t>
  </si>
  <si>
    <t>Ministério do Ambiente</t>
  </si>
  <si>
    <t>Ministério da Agricultura, Florestas e Desenvolvimento Rural</t>
  </si>
  <si>
    <t>Ministério do Mar</t>
  </si>
  <si>
    <t>CIÊNCIA, TECNOLOGIA E ENSINO SUPERIOR</t>
  </si>
  <si>
    <t>TRABALHO, SOLIDARIEDADE E SEGURANÇA SOCIAL</t>
  </si>
  <si>
    <t>PLANEAMENTO E INFRAESTRUTURAS</t>
  </si>
  <si>
    <t>PA</t>
  </si>
  <si>
    <t>PRAZO</t>
  </si>
  <si>
    <t xml:space="preserve">Tabela I - Receita Pública </t>
  </si>
  <si>
    <t>Tabela II - Despesa Pública</t>
  </si>
  <si>
    <t>Tabela II - Despesa Pública - continuação</t>
  </si>
  <si>
    <t>Tabela I - Receita Pública - continuação</t>
  </si>
  <si>
    <t>Detalhes por Setor Institucional para as classificações relevantes</t>
  </si>
  <si>
    <t>ANEXO I</t>
  </si>
  <si>
    <t>Entidades Públicas Reclassificadas da Administração Central</t>
  </si>
  <si>
    <t>ANEXO I.A</t>
  </si>
  <si>
    <t>Entidades Públicas Reclassificadas que podem ser abrangidas pelo Regime Simplificado</t>
  </si>
  <si>
    <t>ANEXO II</t>
  </si>
  <si>
    <t>Fundamentação do orçamento de despesas com pessoal</t>
  </si>
  <si>
    <t>ANEXO II.A</t>
  </si>
  <si>
    <t>Evolução dos movimentos de pessoal</t>
  </si>
  <si>
    <t>ANEXO II.B</t>
  </si>
  <si>
    <t>ANEXO III</t>
  </si>
  <si>
    <t>ANEXO IV</t>
  </si>
  <si>
    <t>ANEXO V</t>
  </si>
  <si>
    <t>Tabela das Áreas de Atividades</t>
  </si>
  <si>
    <t>ANEXO VI</t>
  </si>
  <si>
    <t>Tabela de Fontes de Financiamento e Nota Explicativa</t>
  </si>
  <si>
    <t>ANEXO VII</t>
  </si>
  <si>
    <t>Alíneas e subalíneas da classificação económica da Despesa Pública de tipificação vinculativa</t>
  </si>
  <si>
    <t>ANEXO VIII</t>
  </si>
  <si>
    <t>Códigos de entidade a utilizar nos juros, transferências e subsídios de / para Serviços Integrados</t>
  </si>
  <si>
    <t>ANEXO IX</t>
  </si>
  <si>
    <t>ANEXO X</t>
  </si>
  <si>
    <t>ANEXO XI</t>
  </si>
  <si>
    <t>ANEXO XII</t>
  </si>
  <si>
    <t>Modelo de distribuição de Plafonds</t>
  </si>
  <si>
    <t>ANEXO XIII</t>
  </si>
  <si>
    <t>Instruções para registo das previsões de receita no SOE pelos Serviços Integrados</t>
  </si>
  <si>
    <t>ANEXO XIV</t>
  </si>
  <si>
    <t>ANEXO XV</t>
  </si>
  <si>
    <t>Classificador de Receita e Despesa aplicável ao orçamento da EPR – Regime Simplificado</t>
  </si>
  <si>
    <t>ANEXO XVI</t>
  </si>
  <si>
    <r>
      <t xml:space="preserve">272/972 </t>
    </r>
    <r>
      <rPr>
        <sz val="10"/>
        <color indexed="63"/>
        <rFont val="Calibri"/>
        <family val="2"/>
      </rPr>
      <t>Ações especiais –  Despesas sem identificação do adquirente dos serviços</t>
    </r>
  </si>
  <si>
    <t>SAGESECUR - ESTUDO, DESENV. E PART. EM PROJETOS DE INVEST. EM VALORES MOBILIÁRIOS, SA</t>
  </si>
  <si>
    <t>FUNDO DE CONTRAGARANTIA MÚTUO</t>
  </si>
  <si>
    <t>INSTITUIÇÃO FINANCEIRA DE DESENVOLVIMENTO</t>
  </si>
  <si>
    <t>SOCIEDADE POLIS LITORAL RIA FORMOSA - SOCIEDADE PARA A REQUALIFICAÇÃO E VALORIZAÇÃO DA RIA FORMOSA S.A.</t>
  </si>
  <si>
    <t>FUNDAÇÃO DR. JOSÉ ALBERTO DOS REIS</t>
  </si>
  <si>
    <t>CÔA PARQUE - FUNDAÇÃO PARA A SALVAGUARDA E VALORIZAÇÃO DO VALE DO CÔA</t>
  </si>
  <si>
    <t>FUNDAÇÃO DA JUVENTUDE</t>
  </si>
  <si>
    <t>ESTALEIROS NAVAIS DE VIANA DO CASTELO, S.A.</t>
  </si>
  <si>
    <t>ANI - AGÊNCIA NACIONAL DE INOVAÇÃO, S.A.</t>
  </si>
  <si>
    <t>INFRAESTRUTURAS DE PORTUGAL, S.A.</t>
  </si>
  <si>
    <t>SPGM - SOCIEDADE DE INVESTIMENTO, S.A.</t>
  </si>
  <si>
    <t>TURISMO DO PORTO E NORTE SE PORTUGAL, E.R.</t>
  </si>
  <si>
    <t>HOSPITAL DA SENHORA DA OLIVEIRA GUIMARÃES, EPE</t>
  </si>
  <si>
    <t>FUNDAÇÃO GASPAR FRUTUOSO</t>
  </si>
  <si>
    <t xml:space="preserve">CENTRO DE FORMAÇÃO E DE INOVAÇÃO TECNOLÓGICA (INOVINTER) </t>
  </si>
  <si>
    <t>CENTRO HOSPITALAR DE LEIRIA, E.P.E.</t>
  </si>
  <si>
    <t>AGÊNCIA NACIONAL PARA A GESTÃO DO PROGRAMA ERASMUS+EDUCAÇÂO E FORMAÇÂO</t>
  </si>
  <si>
    <t>AGÊNCIA NACIONAL PARA A GESTÃO DO PROGRAMA ERASMUS+JUVENTUDE EM AÇÃO</t>
  </si>
  <si>
    <t>AUTORIDADE DE GESTÃO DO PROGRAMA OPERACIONAL MAR 2020</t>
  </si>
  <si>
    <t>CENTRO DE RELAÇÕES LABORAIS</t>
  </si>
  <si>
    <t>ESTRUTURA DE MISSAO PARA O PROGRAMA DE DESENVOLVIMENTO RURAL DO CONTINENTE</t>
  </si>
  <si>
    <t>ALTO COMISSARIADO PARA AS MIGRAÇÕES</t>
  </si>
  <si>
    <t>AUTORIDADE DE SUPERVISAO DE SEGUROS E FUNDOS DE PENSOES (ASF)</t>
  </si>
  <si>
    <t>COIMBRA VIVA, SRU-SOCIEDADE DE REABILITACAO URBANA</t>
  </si>
  <si>
    <t>COMISSÃO NACIONAL DE PROMOÇÃO DOS DIREITOS E PROTEÇÃO DE CRIANÇAS E JOVENS</t>
  </si>
  <si>
    <t>COMISSÃO PARA O ACOMPANHAMENTO DOS AUXILIARES DE JUSTIÇA</t>
  </si>
  <si>
    <t>FUNDO DE INVESTIGAÇÃO EM SAÚDE</t>
  </si>
  <si>
    <t>FUNDO DE REESTRUTURAÇÃO DO SETOR SOLIDÁRIO</t>
  </si>
  <si>
    <t>FUNDO PARA A CONSERVAÇAO DA NATUREZA E DA BIODIVERSIDADE</t>
  </si>
  <si>
    <t>n.d.</t>
  </si>
  <si>
    <t>n.d.: informação não disponível</t>
  </si>
  <si>
    <t>Empréstimos a curto prazo - (A desagregar de acordo com o setor institucional - Tabela II) (a)</t>
  </si>
  <si>
    <t>Empréstimos a médio e longo prazos  - (A desagregar de acordo com o setor institucional - Tabela II) (a)</t>
  </si>
  <si>
    <t>(a) As operações de despesa, relativas à concessão de empréstimos e outras operações ativas, são contabilizadas nas classificações económicas 09.05 e 09.06 de acordo com o setor institucional, para efeitos do controlo do limite fixado na Lei do Orçamento do Estado.</t>
  </si>
  <si>
    <t>Empréstimos a curto prazo</t>
  </si>
  <si>
    <t>Empréstimos a médio e longo prazo</t>
  </si>
  <si>
    <t>Lista das Entidades Públicas Reclassificadas da AC abrangidas pelo regime simplificado</t>
  </si>
  <si>
    <t>Mobilidade</t>
  </si>
  <si>
    <t xml:space="preserve">Alterações de leis orgânicas </t>
  </si>
  <si>
    <t>Regresso</t>
  </si>
  <si>
    <t>Admissões externas a serviços Adm. Central</t>
  </si>
  <si>
    <t>Outros motivos</t>
  </si>
  <si>
    <t>Aposentações</t>
  </si>
  <si>
    <t xml:space="preserve">Outros motivos </t>
  </si>
  <si>
    <t>Serv. Gerais da A.P. - Negócios estrangeiros</t>
  </si>
  <si>
    <r>
      <t xml:space="preserve">    Reserva</t>
    </r>
    <r>
      <rPr>
        <sz val="8.8"/>
        <color indexed="12"/>
        <rFont val="Calibri"/>
        <family val="2"/>
      </rPr>
      <t xml:space="preserve"> (nos termos da presente Circular)</t>
    </r>
  </si>
  <si>
    <t>A) As Fontes de financiamento relativa a aplicação de saldos de anos anteriores só devem ser utilizadas durante a execução orçamental.</t>
  </si>
  <si>
    <t>Assente nas Normas Técnicas e Diretrizes de Revisão/Auditoria da Ordem dos Revisores Oficiais de Contas.</t>
  </si>
  <si>
    <t>Capitulo V- Opinião/Parecer (inclui reservas)</t>
  </si>
  <si>
    <r>
      <t>1.3.</t>
    </r>
    <r>
      <rPr>
        <sz val="11"/>
        <color theme="1"/>
        <rFont val="Calibri"/>
        <family val="2"/>
      </rPr>
      <t>        Análise das demonstrações financeiras previsionais</t>
    </r>
  </si>
  <si>
    <r>
      <t>1.2.2.</t>
    </r>
    <r>
      <rPr>
        <sz val="11"/>
        <color theme="1"/>
        <rFont val="Calibri"/>
        <family val="2"/>
      </rPr>
      <t>   Orçamento da despesa</t>
    </r>
  </si>
  <si>
    <r>
      <t>1.2.1.</t>
    </r>
    <r>
      <rPr>
        <sz val="11"/>
        <color theme="1"/>
        <rFont val="Calibri"/>
        <family val="2"/>
      </rPr>
      <t>   Orçamento da receita</t>
    </r>
  </si>
  <si>
    <r>
      <t>1.2.</t>
    </r>
    <r>
      <rPr>
        <sz val="11"/>
        <color theme="1"/>
        <rFont val="Calibri"/>
        <family val="2"/>
      </rPr>
      <t>        Análise da proposta do Orçamento</t>
    </r>
  </si>
  <si>
    <r>
      <t>1.1.</t>
    </r>
    <r>
      <rPr>
        <sz val="11"/>
        <color theme="1"/>
        <rFont val="Calibri"/>
        <family val="2"/>
      </rPr>
      <t>        Análise do plano de atividades</t>
    </r>
  </si>
  <si>
    <t>Capitulo IV - Análise</t>
  </si>
  <si>
    <t>Assente nas Normas Técnicas e Diretrizes de Revisão/Auditoria da Ordem dos Revisores Oficias de Contas</t>
  </si>
  <si>
    <t>Capitulo III - Âmbito</t>
  </si>
  <si>
    <t>Capitulo II - Responsabilidades</t>
  </si>
  <si>
    <t xml:space="preserve">Capitulo I - Introdução </t>
  </si>
  <si>
    <t>Estrutura de Parecer do Órgão de Fiscalização</t>
  </si>
  <si>
    <t xml:space="preserve">Estrutura de Parecer do Órgão de Fiscalização </t>
  </si>
  <si>
    <t>P002 - GOVERNAÇÃO / 02 - PRESIDÊNCIA DO CONSELHO DE MINISTROS</t>
  </si>
  <si>
    <t>P003 - REPRESENTAÇÃO EXTERNA / 03 - NEGÓCIOS ESTRANGEIROS</t>
  </si>
  <si>
    <t>P004 - FINANÇAS / 04 - FINANÇAS</t>
  </si>
  <si>
    <t>P009 - CULTURA / 08 - CULTURA</t>
  </si>
  <si>
    <t>P010 - CIÊNCIA, TECNOLOGIA E ENSINO SUPERIOR / 09 - CIÊNCIA, TECNOLOGIA E ENSINO SUPERIOR</t>
  </si>
  <si>
    <t>P011 - ENSINO BÁSICO E SECUNDÁRIO E ADMINISTRAÇÃO ESCOLAR / 10 - EDUCAÇÃO</t>
  </si>
  <si>
    <t>P012 - TRABALHO, SOLIDARIEDADE E SEGURANÇA SOCIAL / 11 - TRABALHO, SOLIDARIEDADE E SEGURANÇA SOCIAL</t>
  </si>
  <si>
    <t>P013 - SAÚDE / 12 - SAÚDE</t>
  </si>
  <si>
    <t>P014 - PLANEAMENTO E INFRAESTRUTURAS / 13 - PLANEAMENTO E INFRAESTRUTURAS</t>
  </si>
  <si>
    <t>P015 - ECONOMIA / 14 - ECONOMIA</t>
  </si>
  <si>
    <t>P016 - AMBIENTE / 15 - AMBIENTE</t>
  </si>
  <si>
    <t>AÇÃO GOVERNATIVA - MA</t>
  </si>
  <si>
    <t>AÇÃO GOVERNATIVA - MM</t>
  </si>
  <si>
    <t>AÇÃO GOVERNATIVA - M. EDUCAÇÃO</t>
  </si>
  <si>
    <t>AÇAO GOVERNATIVA - MCTES</t>
  </si>
  <si>
    <t>AÇAO GOVERNATIVA - MTSSS</t>
  </si>
  <si>
    <t>ACADEMIA NACIONAL DE BELAS ARTES</t>
  </si>
  <si>
    <t>ACADEMIA INTERNACIONAL DA CULTURA PORTUGUESA</t>
  </si>
  <si>
    <t>GESTÃO ADMINISTRATIVA E FINANCEIRA DA PCM</t>
  </si>
  <si>
    <t>Nota explicativa ao Anexo VI Tabela de Fontes de Financiamento</t>
  </si>
  <si>
    <t>CULTURA</t>
  </si>
  <si>
    <t>PROG.SOBERANIA@DGO.PT</t>
  </si>
  <si>
    <t>PROG.GOVERNACAO@DGO.PT</t>
  </si>
  <si>
    <t>PROG.REPEXTERNA@DGO.PT</t>
  </si>
  <si>
    <t xml:space="preserve">PROG.FINANCAS@DGO.PT </t>
  </si>
  <si>
    <t>PROG.GESTDIV@DGO.PT</t>
  </si>
  <si>
    <t>PROG.DEFESA@DGO.PT</t>
  </si>
  <si>
    <t>PROG.SEGURANCA@DGO.PT</t>
  </si>
  <si>
    <t>PROG.JUSTICA@DGO.PT</t>
  </si>
  <si>
    <t>PROG.CULTURA@DGO.PT</t>
  </si>
  <si>
    <t>PROG.CIENCIAENSSUP@DGO.PT</t>
  </si>
  <si>
    <t>PROG.EDUCACAO@DGO.PT</t>
  </si>
  <si>
    <t>PROG.SSS@DGO.PT</t>
  </si>
  <si>
    <t>PROG.SAUDE@DGO.PT</t>
  </si>
  <si>
    <t>PROG.PLANEAMINFRAEST@DGO.PT</t>
  </si>
  <si>
    <t>PROG.ECONOMIA@DGO.PT</t>
  </si>
  <si>
    <t>PROG.AMBIENTE@DGO.PT</t>
  </si>
  <si>
    <t>PROG.AGRICULTURA@DGO.PT</t>
  </si>
  <si>
    <t>PROG.MAR@DGO.PT</t>
  </si>
  <si>
    <r>
      <t xml:space="preserve">    Reserva Pagamentos em Atraso</t>
    </r>
    <r>
      <rPr>
        <sz val="8.8"/>
        <color indexed="12"/>
        <rFont val="Calibri"/>
        <family val="2"/>
      </rPr>
      <t xml:space="preserve"> (nos termos da presente Circular)</t>
    </r>
  </si>
  <si>
    <t>O somatório da coluna «Total das despesas com pessoal» do OE 2017 deve obrigatoriamente ter correspondência com o montante inscrito no «Agrupamento 01 - Despesas com pessoal» da proposta de orçamento. O quadro engloba efetivos do mapa de pessoal e outras situações não pertencentes ao mapa de pessoal:</t>
  </si>
  <si>
    <t>(2) Estimativa de despesas com pessoal para 2016:</t>
  </si>
  <si>
    <t>- Na coluna “Número de postos de trabalho”, deverá constar o número previsível de pessoas em cada tipo de efetivo, no dia 31-dez-2016;</t>
  </si>
  <si>
    <t>- A Despesa referente a pessoal que até 31-dez-2016 o organismo prevê deixar de suportar já não deverá constar neste bloco;</t>
  </si>
  <si>
    <t>(3) Pessoal a recrutar/previsão de saídas (para Estimativa de despesas com pessoal para 2017)</t>
  </si>
  <si>
    <t xml:space="preserve"> para obter a situação de 2017;</t>
  </si>
  <si>
    <t>- Nas colunas restantes (de Despesa) deverá ser considerado o diferencial de despesa que se espera suportar em 2017 face a 31/12/2016 tendo em conta o</t>
  </si>
  <si>
    <t>(2) e (3) Estimativa de despesas com pessoal para 2016 e 2017</t>
  </si>
  <si>
    <t xml:space="preserve">O somatório das Colunas “Total de Despesas com pessoal” dos Blocos (2) e (3) deve ter correspondência com o montante inscrito do OE 2017 no </t>
  </si>
  <si>
    <t>Estimativa de Despesa com pessoal em 31-dez-2016
(2)</t>
  </si>
  <si>
    <t>Pessoal a recrutar e previsão de saídas
(Para Estimativa de Despesa com pessoal em 2017)
(3)</t>
  </si>
  <si>
    <t>Ocorridos entre 01/01/2016 e 31/12/2016</t>
  </si>
  <si>
    <t>Previstos entre 01/01/2017 e 31/12/2017</t>
  </si>
  <si>
    <t xml:space="preserve">Inclui trabalhadores em exercício de funções no organismo ou que, estando a exercer funções noutra entidade, as respetivas remunerações principais são suportadas pelo organismo.
- Para 2016 o número de trabalhadores corresponde ao indicado nas estimativas do Anexo II - Fundamentação do orçamento de despesas com pessoal, nas linhas:
          Efetivos reais em funções - Mapa Pessoal
          Efetivos em funções fora organismo - Mapa Pessoal
</t>
  </si>
  <si>
    <t>- A linha com o número de trabalhadores a 31-dez-2016 (Fim do período da coluna do ano 2016) terá de corresponder ao Total do Nº de postos de trabalho/efetivos do Bloco 2 do Anexo II;</t>
  </si>
  <si>
    <t>- Para 2017 o número de Nº de postos de trabalho/efetivos a indicar, deverá considerar entradas e saídas durante o ano, de forma a ser possível ter uma imagem com referência a 31-dez-2017.</t>
  </si>
  <si>
    <t>AGRICULTURA, FLORESTAS, DESENVOLVIMENTO RURAL E MAR</t>
  </si>
  <si>
    <t>I - Proposta de Orçamento para 2017</t>
  </si>
  <si>
    <t>Estimativa 2016</t>
  </si>
  <si>
    <t>Redução de Receita ou Pressão na Despesa - 2017</t>
  </si>
  <si>
    <t>Aumento de Receita ou Poupança na Despesa - 2017</t>
  </si>
  <si>
    <t>Iniciativas 2017</t>
  </si>
  <si>
    <t>Proposta orçamento 2017</t>
  </si>
  <si>
    <t>PO 2017</t>
  </si>
  <si>
    <t>A estimativa das entidades  a considerar deverá ser a indicada na Circular de preparação do OE (PME_julho 2016)</t>
  </si>
  <si>
    <t>Valores negativos Receita/Valores positivos na despesa face à estimativa de 2016 da entidade
Quantificar as medida de pressão que vão provocar aumento de despesa  face à estimativa de 2016 : Contratos anuais e plurianuais assumidos, compromissos políticos assumidos e obrigações legais em resultado de fatores exógenos à decisão de politica setorial.
A Redução de Receita origina uma diminuição nos valores previstos a cobrar em 2017, pelo que assumem valor negativo nas respetivas rubricas.</t>
  </si>
  <si>
    <t xml:space="preserve">Valores positivos na receita /Valores negativos na despesa face à estimativa de 2016
Considera na Despesa - Medidas de poupança nos agregados de despesa reduzindo a despesa face à estimativa de 2016.(exemplo: Rescisões/aposentações/requalificação, medidas de politica Tutela/transversais, término de contratos Pessoal, ABS ou outros). 
Considera na Receita : Aumento da previsão de receita  baseada em critérios fundamentados, designadamente por alterações legislativas, contratuais. </t>
  </si>
  <si>
    <t>Evidência em valor as variações da proposta de orçamento comparando com a estimativa de execução de 2016 para o mesmo agregado de receita ou despesa</t>
  </si>
  <si>
    <t>Evidência em percentagem as variações da proposta de orçamento comparando com a estimativa de execução de 2016 para o mesmo agregado de receita ou despesa</t>
  </si>
  <si>
    <t xml:space="preserve">Apuramento do peso da despesa com pessoal no total da despesa efetiva e evolução face à estimativa de 2016 (reporte de efetivos no SIGO jun 2016)
Apuramento da média de despesas com pessoal por elemento do mapa de pessoal </t>
  </si>
  <si>
    <t xml:space="preserve"> Estimativa 2016</t>
  </si>
  <si>
    <t>Justificação da evolução do saldo global e fundamentação para o proposto em 2017</t>
  </si>
  <si>
    <t>*** Aplicável às entidades que passaram a integrar o perímetro das Administrações Públicas em 2017 e às entidades cujo NIPC/NIF tenha sofrido alteração em 2016.</t>
  </si>
  <si>
    <t>Nº de Efetivos Orçamentados para 2017 constantes do mapa de pessoal a)</t>
  </si>
  <si>
    <t xml:space="preserve">Serviços e Fundos Autónomos que apliquem POCP, planos sectoriais ou SNC:
&gt; Balanço previsional (2017);
&gt; Demonstração de resultados previsional (2017)
(exceto as EPR às quais é aplicável a obrigatoriedade de envio dos elementos do Quadro 2)
&gt; Parecer do fiscal único </t>
  </si>
  <si>
    <t xml:space="preserve">
Email: OE2017@dgo.pt</t>
  </si>
  <si>
    <t>Mapas de receita e despesa da Segurança Social 2016 e 2017
&gt;  Mapa IX - Orçamento da Segurança Social
&gt; Mapa X - Receitas da Segurança Social por Classificação Económica
&gt; Mapa XII - Despesas da Segurança Social por Classificação Económica
&gt; Mapa XXI – Receitas tributárias cessantes da Segurança Social
&gt; Mapa detalhe das transferências entre SS e AC</t>
  </si>
  <si>
    <t>Mapas de transferências 2017:
&gt;  Mapa XIX - Transferências para os Municípios
&gt;  Mapa XX - Transferências para as Freguesias
Informação adicional a solicitar pela DGO para 2016 e 2017</t>
  </si>
  <si>
    <t>Rubrica de classificação económica de receita /despesa de acordo com o Classificador previsto no DL nº26/2002, de 14 de fev.
A Receita com origem em transferência do orçamento do Estado (Receita Geral) deve ser classificada pelos Serviços integrados (na RCE de receita R.99 considerando um montante igual ao valor de despesa financiada por Receitas Gerais.
OS SFA (incluem EPR) procedem ao preenchimento do quadro considerando a proposta de orçamento privativo.
A receita/despesa efetiva exclui a receita/despesa relativa a ativos e passivos financeiros e saldo gerência anterior (só aplicável estimativa 2016)
As Fontes de financiamento a utilizar devem respeitar os agrupamentos indicadas abaixo.
Unidade : €  -Euro / % - Percentagem</t>
  </si>
  <si>
    <t>- Um SI do Ministério da Economia (ME), no âmbito da sua atividade, prevê a ocorrência de determinada quantidade de coimas, das quais resultarão um determinado valor a entregar ao Estado.</t>
  </si>
  <si>
    <t>- O mesmo SI do ME (tal como no exemplo anterior), no âmbito da sua atividade, prevê a ocorrência de determinada quantidade de coimas, das quais resultarão um determinado valor a consignar às suas despesas.</t>
  </si>
  <si>
    <t>- O mesmo SI do ME, no âmbito da sua intervenção em processos de coimas administrados por outro organismo, obtém informação prestada por este último sobre um determinado valor que previsivelmente lhe poderá ser atribuído, fruto da afetação determinada legalmente.</t>
  </si>
  <si>
    <t>- O mesmo SI do ME, no âmbito da sua atividade, prevê (ou sabe) que vai ser beneficiado com verbas do FEDER – PO Fatores de Competitividade, num determinado valor, para consignação às suas despesas.</t>
  </si>
  <si>
    <t>- O mesmo SI do ME foi beneficiado com uma dotação orçamental, a qual servirá para cobrir as suas despesas em atividades num determinado valor e as suas despesas em projetos no valor restante.</t>
  </si>
  <si>
    <r>
      <t>DOTAÇÃO ORÇAMENTAL (</t>
    </r>
    <r>
      <rPr>
        <b/>
        <i/>
        <u val="single"/>
        <sz val="12"/>
        <color indexed="8"/>
        <rFont val="Calibri"/>
        <family val="2"/>
      </rPr>
      <t>PLAFOND</t>
    </r>
    <r>
      <rPr>
        <b/>
        <u val="single"/>
        <sz val="12"/>
        <color indexed="8"/>
        <rFont val="Calibri"/>
        <family val="2"/>
      </rPr>
      <t>)</t>
    </r>
  </si>
  <si>
    <t>SI -  113, 121, 140, 158, 168, 288, 290</t>
  </si>
  <si>
    <t>SFA - 313, 330, 358, 368, 488, 490, 520, 530, 550</t>
  </si>
  <si>
    <t>RIGHTHOUR, S.A.</t>
  </si>
  <si>
    <t>BANIF IMOBILIÁRIA, S.A.</t>
  </si>
  <si>
    <t>BANIF, S.A.</t>
  </si>
  <si>
    <t>ES TECH VENTURES, SGPS, S.A.</t>
  </si>
  <si>
    <t>GESTARQUIPARK - SOCIEDADE IMOBILIÁRIA, S.A.</t>
  </si>
  <si>
    <t>OITANTE, S.A.</t>
  </si>
  <si>
    <t>PRAÇA DO MARQUÊS - SERVIÇOS AUXILIARES, S.A.</t>
  </si>
  <si>
    <t>QUINTA DOS CÓNEGOS - SOCIEDADE IMOBILIÁRIA S.A.</t>
  </si>
  <si>
    <t>SISTEMA DE INDEMNIZAÇÃO AOS INVESTIDORES</t>
  </si>
  <si>
    <t>WIL - PROJETOS TURÍSTICOS, SA</t>
  </si>
  <si>
    <t>MM - GESTÃO PARTILHADA, E.P.E.</t>
  </si>
  <si>
    <t>TEATRO NACIONAL D. MARIA II, E.P.E.</t>
  </si>
  <si>
    <t>INSTITUTO DE MEDICINA MOLECULAR</t>
  </si>
  <si>
    <t>ASSOCIAÇÃO NACIONAL DO TURISMO - ANT</t>
  </si>
  <si>
    <t>AÇÃO GOVERNATIVA - MAFDRM</t>
  </si>
  <si>
    <t>GABINETES DOS MEMBROS DO GOVERNO - MPI</t>
  </si>
  <si>
    <t>GABINETES DOS MEMBROS DO GOVERNO - MC</t>
  </si>
  <si>
    <r>
      <rPr>
        <b/>
        <sz val="10"/>
        <rFont val="Calibri"/>
        <family val="2"/>
      </rPr>
      <t xml:space="preserve">4) Outros:
</t>
    </r>
    <r>
      <rPr>
        <sz val="10"/>
        <rFont val="Calibri"/>
        <family val="2"/>
      </rPr>
      <t>Neste item incluem-se:</t>
    </r>
    <r>
      <rPr>
        <b/>
        <sz val="10"/>
        <rFont val="Calibri"/>
        <family val="2"/>
      </rPr>
      <t xml:space="preserve">
- </t>
    </r>
    <r>
      <rPr>
        <sz val="10"/>
        <rFont val="Calibri"/>
        <family val="2"/>
      </rPr>
      <t>Membros dos Gabinetes (ou outras situações similares) em que os trabalhadores são pagos pelo serviço de origem não fazendo contudo parte do seu mapa de pessoal. Os suplementos que estes trabalhadores recebem e que são pagos pelo serviço onde se encontram a prestar funções, é orçamentado pelo organismo pagador;</t>
    </r>
    <r>
      <rPr>
        <b/>
        <sz val="10"/>
        <rFont val="Calibri"/>
        <family val="2"/>
      </rPr>
      <t xml:space="preserve">
- </t>
    </r>
    <r>
      <rPr>
        <sz val="10"/>
        <rFont val="Calibri"/>
        <family val="2"/>
      </rPr>
      <t xml:space="preserve">Trabalhadores que recebem apenas suplementos remuneratórios;
-Pessoal em mobilidade e em cedência de interesse público a suportar pelos organismos, bem como os que exercem funções em Estruturas de Missão;
- Outras situações (ex: Fiscal Único - Dirigente superior de 2º grau)
 </t>
    </r>
  </si>
  <si>
    <t>Ministério</t>
  </si>
  <si>
    <t xml:space="preserve">Segurança Social </t>
  </si>
  <si>
    <r>
      <t>Estágios profissionais na AP -</t>
    </r>
    <r>
      <rPr>
        <sz val="8.8"/>
        <color indexed="12"/>
        <rFont val="Calibri"/>
        <family val="2"/>
      </rPr>
      <t xml:space="preserve"> contribuições para a Segurança Social </t>
    </r>
  </si>
  <si>
    <t>Códigos de entidade a utilizar nos juros, transferências, subsídios de / para Serviços Integrados, ativos e passivos financeiros e códigos relativos a transferências do OE para SFA</t>
  </si>
  <si>
    <t>Se tomarmos como exemplo o caso das coimas, verifica-se que, geralmente, uma parte do valor arrecadado é destinado ao Estado e a restante constitui receita própria do(s) serviço(s) interveniente(s) em todo o processo.</t>
  </si>
  <si>
    <t>- Deve, então, efetuar um registo na FF 123, pelo valor em causa, na CER 04.02.04.99.14, identificando os diplomas que permitem a cobrança das coimas em questão.</t>
  </si>
  <si>
    <t>- Deve, então, efetuar um registo na FF 123, pelo valor em causa, na CER 04.02.04.99.14, identificando os diplomas que permitem a cobrança das coimas em questão.
- Não há inscrição de previsão no orçamento do organismo dador, o qual durante a execução processará a entrega por extra-orçamental</t>
  </si>
  <si>
    <t>- Deve, então, efetuar um registo na FF 212, pelo valor referido, na CER 06.09.01.01.14, se as verbas se destinarem a cobrir despesas correntes, ou na CER 10.09.01.01.14, se as verbas se destinarem a cobrir despesas de capital, ou, ainda, repartindo o valor em causa pelas duas CER, conforme o tipo de despesas que se previrem efetuar, identificando os diplomas que permitem a cobrança das coimas em questão, bem como o código de serviço da entidade que lhe transferirá as verbas.</t>
  </si>
  <si>
    <t>GABINETE DE INVESTIGAÇÃO DE ACIDENTES MARÍTIMOS E DA AUTORIDADE P/ METEOR. AERONÁUTICA</t>
  </si>
  <si>
    <t>19 de agosto</t>
  </si>
  <si>
    <t>Activos financeiros</t>
  </si>
  <si>
    <t xml:space="preserve">  Depósitos, certificados de depósito e poupança</t>
  </si>
  <si>
    <t xml:space="preserve">   Administração Pública — Administração central — Estado</t>
  </si>
  <si>
    <t xml:space="preserve"> Títulos a curto prazo</t>
  </si>
  <si>
    <t>Títulos a médio e longo prazos</t>
  </si>
  <si>
    <t xml:space="preserve">   Administração Pública — Administração central — Serviços e fundos autónomos.</t>
  </si>
  <si>
    <t>Derivados financeiros</t>
  </si>
  <si>
    <t>Empréstimos a médio e longo prazos</t>
  </si>
  <si>
    <t>Acções e outras participações</t>
  </si>
  <si>
    <t>Unidades de participação</t>
  </si>
  <si>
    <t>Outros activos financeiros:</t>
  </si>
  <si>
    <t>Outros passivos financeiros:</t>
  </si>
  <si>
    <t>Passivos financeiros</t>
  </si>
  <si>
    <t xml:space="preserve">    Administração pública central — Estado</t>
  </si>
  <si>
    <t xml:space="preserve">    Administração pública central — Serviços e fundos autónomos.</t>
  </si>
  <si>
    <t>Depósitos, certificados de depósito e poupança</t>
  </si>
  <si>
    <t xml:space="preserve">   Administração pública central — Estado</t>
  </si>
  <si>
    <t xml:space="preserve">   Administração pública central — Serviços e fundos autónomos.</t>
  </si>
  <si>
    <t>Títulos a curto prazo</t>
  </si>
  <si>
    <t>Empréstimos a curto prazo:</t>
  </si>
  <si>
    <t>Outros activos financeiros</t>
  </si>
  <si>
    <t>Outros passivos financeiros</t>
  </si>
  <si>
    <t>Incluir em cada agregado as explicações para a variação verificada face à estimativa de 2016 :
Natureza dos fatores explicativo (aumentos/reduções de receita) identificando os pressupostos e metodologia de cálculo aplicado na previsão de receita e fundamento legal. Deve cumprir os limites estabelecidos de acordo com a Circular do OE.   Ainda que não se verifiquem variações a orçamentação deve ser fundamentada. Identificação de fatores e quantificação de riscos que podem distorcer a previsão apresentada. Justificar separadamente o montante a inscrever em atividades e em projetos.</t>
  </si>
  <si>
    <t>Balancete Analítico previsional para 2016 e 2017 (em alternativa, Balanço e Demonstração de Resultados)</t>
  </si>
  <si>
    <t>Balancete Analítico, com último nível da desagregação - 2016 e 2017</t>
  </si>
  <si>
    <t>Execução financeira do SNS e respetivas notas explicativas - 2016 e 2017</t>
  </si>
  <si>
    <t>Email: OE2017@dgo.pt</t>
  </si>
  <si>
    <t>Estimativa da execução orçamental para 2016 e 2017. Informação adicional a solicitar pela DGO.</t>
  </si>
  <si>
    <t>Entidade Coordenadora do P006-Defesa</t>
  </si>
  <si>
    <t>Reporte da informação relativa às entregas de material Militar.</t>
  </si>
  <si>
    <t>Feder - QREN</t>
  </si>
  <si>
    <t>Fundo de Coesão - QREN</t>
  </si>
  <si>
    <t>Fundo Social Europeu - QREN</t>
  </si>
  <si>
    <t>Feoga Garantia</t>
  </si>
  <si>
    <t>Fundo Europeu das Pescas / FEAMP</t>
  </si>
  <si>
    <t>GABINETES DOS MEMBROS DO GOVERNO - PCM</t>
  </si>
  <si>
    <t>GABINETES DOS MEMBROS DO GOVERNO - MJ</t>
  </si>
  <si>
    <t>AÇÃO GOVERNATIVA E SERVIÇOS CENTRAIS DE SUPORTE - MDN</t>
  </si>
  <si>
    <t>ALTO COMISSARIADO PARA AS MIGRAÇOES, IP</t>
  </si>
  <si>
    <t>FUNDO DE ESTABILIZAÇAO TRIBUTARIO - TRANSFERENCIA DO OE</t>
  </si>
  <si>
    <t>FUNDO DE RESOLUÇAO - TRANSFERENCIA DO OE</t>
  </si>
  <si>
    <t>FUNDO PARA A SUSTENTABILIDADE SISTEMICA DO SETOR ENERGETICO</t>
  </si>
  <si>
    <t>INFRAESTRUTURAS DE PORTUGAL - TRANSF. OE</t>
  </si>
  <si>
    <t>INSTITUTO DE GESTÃO FINANCEIRA DA EDUCAÇÃO, I.P.</t>
  </si>
  <si>
    <t>INSTITUTO DO TURISMO DE PORTUGAL - TRANSF. OE</t>
  </si>
  <si>
    <t>RADIO E TELEVISAO DE PORTUGAL, SA</t>
  </si>
  <si>
    <r>
      <t xml:space="preserve">     Modelo de distribuição dos </t>
    </r>
    <r>
      <rPr>
        <b/>
        <i/>
        <sz val="12"/>
        <color indexed="30"/>
        <rFont val="Calibri"/>
        <family val="2"/>
      </rPr>
      <t>Plafonds</t>
    </r>
  </si>
  <si>
    <t xml:space="preserve">Evolução efetivos: A evolução do n.º de efetivos considerada entre a estimativa de 2016 e o proposto para o OE 2017 deverá ser justificada no Anexo II.A. </t>
  </si>
  <si>
    <t>(1) Pagamentos efetuados em junho de 2016:</t>
  </si>
  <si>
    <t>Pagamentos efetuados em junho 2016
(1)</t>
  </si>
  <si>
    <t>Despesas com pessoal 
Informação complementar relativa a reversão remuneratória</t>
  </si>
  <si>
    <t>Euros</t>
  </si>
  <si>
    <t>Observado de janeiro a junho</t>
  </si>
  <si>
    <t>Estimativa para o 2.º semestre</t>
  </si>
  <si>
    <t>Designação da Cargo/Carreira/Grupo  (Tabela SIOE)
(a)</t>
  </si>
  <si>
    <t>Nº de postos de trabalho/efetivos
a 30 junho
(a)</t>
  </si>
  <si>
    <t>Total Pago 
de janeiro a junho
 - reversão da redução remuneratória em 2016 
(b)</t>
  </si>
  <si>
    <t>Nº de postos de trabalho/efetivos
a 30 junho
(c)</t>
  </si>
  <si>
    <t>Total a pagar de 
julho a dezembro
- reversão da redução remuneratória em 2016 (d)</t>
  </si>
  <si>
    <t>Valor mensal de outubro de 2016 da reversão da redução remuneratória 
(e)</t>
  </si>
  <si>
    <t>Descritivo</t>
  </si>
  <si>
    <t>N.º efetivos</t>
  </si>
  <si>
    <t>Montante observado €</t>
  </si>
  <si>
    <t>Montante estimado €</t>
  </si>
  <si>
    <t>O presente quadro visa apurar:</t>
  </si>
  <si>
    <t>- O valor estimado de encargos com a reversão em 2017 - a apurar com base nos encargos mensais de outubro;</t>
  </si>
  <si>
    <t>- Os encargos totais pagos em 2016 - observado até junho e estimado de julho a dezembro.</t>
  </si>
  <si>
    <t>As despesas relevantes para o cáculo, são todas as despesas com pessoal que tenham sido objeto de redução remuneratória</t>
  </si>
  <si>
    <t>Para efeitos das estimativas considerar um número de efetivos a 30 de junho.</t>
  </si>
  <si>
    <t>Notas às colunas:</t>
  </si>
  <si>
    <t>(b) Valores totais efetivamente pagos relativamente á reversão</t>
  </si>
  <si>
    <t>(c.) Apenas são considerados os efetivos cuja remuneração foi sujeita a redução e há lugar à respetiva reversão.</t>
  </si>
  <si>
    <t>(d) e (e) Valores estimados com base nos efetivos indicados na coluna (c.)</t>
  </si>
  <si>
    <t>082</t>
  </si>
  <si>
    <t>Segurança e Ação Social - Violência doméstica - Prevenção e proteção à vítima</t>
  </si>
  <si>
    <t>083</t>
  </si>
  <si>
    <t>Segurança e Ação Social - Integração da pessoa com deficiência</t>
  </si>
  <si>
    <t>Financiamento Europeu por conta de fundos nacionais (A)</t>
  </si>
  <si>
    <t>Prazos de envio dos elementos à DGO para elaboração do OE</t>
  </si>
  <si>
    <t>Unidade Técnica de Apoio (UTAP)</t>
  </si>
  <si>
    <t>Dreção.-Geral do Tesouro e Finanças
(DGTF)</t>
  </si>
  <si>
    <t>ANEXO XVII</t>
  </si>
  <si>
    <r>
      <rPr>
        <b/>
        <sz val="11"/>
        <rFont val="Calibri"/>
        <family val="2"/>
      </rPr>
      <t xml:space="preserve"> Anexo XIII</t>
    </r>
    <r>
      <rPr>
        <sz val="11"/>
        <rFont val="Calibri"/>
        <family val="2"/>
      </rPr>
      <t>- Modelo de distribuição dos Plafonds</t>
    </r>
  </si>
  <si>
    <r>
      <t xml:space="preserve">Serviços Online da DGO  - Módulo PO – Projetos de Orçamento - 
</t>
    </r>
    <r>
      <rPr>
        <b/>
        <sz val="11"/>
        <rFont val="Calibri"/>
        <family val="2"/>
      </rPr>
      <t xml:space="preserve">Anexo X </t>
    </r>
    <r>
      <rPr>
        <sz val="11"/>
        <rFont val="Calibri"/>
        <family val="2"/>
      </rPr>
      <t xml:space="preserve">-  Memória justificativa e 
</t>
    </r>
    <r>
      <rPr>
        <b/>
        <sz val="11"/>
        <rFont val="Calibri"/>
        <family val="2"/>
      </rPr>
      <t>Anexo XII</t>
    </r>
    <r>
      <rPr>
        <sz val="11"/>
        <rFont val="Calibri"/>
        <family val="2"/>
      </rPr>
      <t xml:space="preserve"> -  Declaração de Conformidade</t>
    </r>
  </si>
  <si>
    <t xml:space="preserve">▪  Anexos Relativos a Despesas com o Pessoal (Anexos II, IIA e IIB) </t>
  </si>
  <si>
    <t>Anexo XIII</t>
  </si>
  <si>
    <t xml:space="preserve">Anexo XIV </t>
  </si>
  <si>
    <t>ANEXO  XVI (1)</t>
  </si>
  <si>
    <t>ANEXO  XVII</t>
  </si>
  <si>
    <t>ANEXO  XVI (2)</t>
  </si>
  <si>
    <t>Autoridade Tributária e Aduaneira</t>
  </si>
  <si>
    <t>Previsão dos encargos com PPP por Setor para 2017</t>
  </si>
  <si>
    <t>Turismo de Portugal, I.P.</t>
  </si>
  <si>
    <t>Santa Casa da Misericórdia de Lisboa</t>
  </si>
  <si>
    <t>Rádio e Televisão de Portugal, S.A.</t>
  </si>
  <si>
    <t>Previsão da receita da Contribuição sobre o Audiovisual para 2017</t>
  </si>
  <si>
    <t>Autoridade Nacional de Comunicações</t>
  </si>
  <si>
    <t>Valor da receita do leilão para a atribuição de direitos de utilização de frequências de 4.ª geração móvel para 2017</t>
  </si>
  <si>
    <r>
      <t xml:space="preserve">Sistema de Informação da Elaboração Orçamento de Estado (SOE) - 
</t>
    </r>
    <r>
      <rPr>
        <b/>
        <sz val="11"/>
        <rFont val="Calibri"/>
        <family val="2"/>
      </rPr>
      <t xml:space="preserve"> Anexo II</t>
    </r>
    <r>
      <rPr>
        <sz val="11"/>
        <rFont val="Calibri"/>
        <family val="2"/>
      </rPr>
      <t xml:space="preserve"> - Orçamentação das despesas com efetivos de pessoal  
</t>
    </r>
    <r>
      <rPr>
        <b/>
        <sz val="11"/>
        <rFont val="Calibri"/>
        <family val="2"/>
      </rPr>
      <t xml:space="preserve">Anexo II.A </t>
    </r>
    <r>
      <rPr>
        <sz val="11"/>
        <rFont val="Calibri"/>
        <family val="2"/>
      </rPr>
      <t xml:space="preserve">- Evolução dos movimentos de pessoal
Serviços online DGO (SOL)
</t>
    </r>
    <r>
      <rPr>
        <b/>
        <sz val="11"/>
        <rFont val="Calibri"/>
        <family val="2"/>
      </rPr>
      <t xml:space="preserve">Anexo II.B - </t>
    </r>
    <r>
      <rPr>
        <sz val="11"/>
        <rFont val="Calibri"/>
        <family val="2"/>
      </rPr>
      <t>Informação complementar relativa a reversão remuneratória</t>
    </r>
  </si>
  <si>
    <t>P017 - AGRICULTURA, FLORESTAS E DESENVOLVIMENTO RURAL / 16 - AGRICULTURA, FLORESTAS E DESENVOLVIMENTO RURAL</t>
  </si>
  <si>
    <t>* n.º 4 do artigo 2º da Lei de Enquadramento Orçamental (Lei n.º 151/2015, de 11 de setembro).</t>
  </si>
  <si>
    <t>Ministério:</t>
  </si>
  <si>
    <t>Estimativa de Impacto Orçamental</t>
  </si>
  <si>
    <t>1.1</t>
  </si>
  <si>
    <t>1.2</t>
  </si>
  <si>
    <t>1.3</t>
  </si>
  <si>
    <t>1.4</t>
  </si>
  <si>
    <t>1.5</t>
  </si>
  <si>
    <t>1.6</t>
  </si>
  <si>
    <t>1.7</t>
  </si>
  <si>
    <t>1.8</t>
  </si>
  <si>
    <t>1.9</t>
  </si>
  <si>
    <t>1.10</t>
  </si>
  <si>
    <t>Sub Total (1) :</t>
  </si>
  <si>
    <t>2.1</t>
  </si>
  <si>
    <t>2.2</t>
  </si>
  <si>
    <t>2.3</t>
  </si>
  <si>
    <t>2.4</t>
  </si>
  <si>
    <t>2.5</t>
  </si>
  <si>
    <t>2.6</t>
  </si>
  <si>
    <t>2.7</t>
  </si>
  <si>
    <t>2.8</t>
  </si>
  <si>
    <t>2.9</t>
  </si>
  <si>
    <t>2.10</t>
  </si>
  <si>
    <t>Sub Total (2) :</t>
  </si>
  <si>
    <t>3.1</t>
  </si>
  <si>
    <t>3.2</t>
  </si>
  <si>
    <t>3.3</t>
  </si>
  <si>
    <t>3.4</t>
  </si>
  <si>
    <t>3.5</t>
  </si>
  <si>
    <t>3.6</t>
  </si>
  <si>
    <t>3.7</t>
  </si>
  <si>
    <t>3.8</t>
  </si>
  <si>
    <t>3.9</t>
  </si>
  <si>
    <t>3.10</t>
  </si>
  <si>
    <t>Sub Total (3) :</t>
  </si>
  <si>
    <t>4.1</t>
  </si>
  <si>
    <t>4.2</t>
  </si>
  <si>
    <t>4.3</t>
  </si>
  <si>
    <t>4.4</t>
  </si>
  <si>
    <t>4.5</t>
  </si>
  <si>
    <t>4.6</t>
  </si>
  <si>
    <t>4.7</t>
  </si>
  <si>
    <t>4.8</t>
  </si>
  <si>
    <t>4.9</t>
  </si>
  <si>
    <t>4.10</t>
  </si>
  <si>
    <t>Sub Total (4) :</t>
  </si>
  <si>
    <t>5.1</t>
  </si>
  <si>
    <t>5.2</t>
  </si>
  <si>
    <t>5.3</t>
  </si>
  <si>
    <t>5.4</t>
  </si>
  <si>
    <t>5.5</t>
  </si>
  <si>
    <t>5.6</t>
  </si>
  <si>
    <t>5.7</t>
  </si>
  <si>
    <t>5.8</t>
  </si>
  <si>
    <t>5.9</t>
  </si>
  <si>
    <t>5.10</t>
  </si>
  <si>
    <t>Sub Total (5) :</t>
  </si>
  <si>
    <t>Justificação detalhada de cada medida de eficiência Orçamental.</t>
  </si>
  <si>
    <t xml:space="preserve"> Aplica-se aos SI, SFA e EPR. A ausência de informação constante no anexo de Medidas de eficiência Orçamental é considerado como incumprimento quanto ao encerramento da proposta de orçamento.</t>
  </si>
  <si>
    <t>Anexo XI</t>
  </si>
  <si>
    <t>ANEXO  XV</t>
  </si>
  <si>
    <t>Medidas de Eficiência Orçamental</t>
  </si>
  <si>
    <t>Medidas de eficiência Orçamental</t>
  </si>
  <si>
    <t>Memória Justificativa do Projeto de Orçamento e Instruções</t>
  </si>
  <si>
    <t>Informação complementar de despesas com pessoal</t>
  </si>
  <si>
    <r>
      <t xml:space="preserve">O 1º Bloco é preenchido automaticamente pelo sistema - </t>
    </r>
    <r>
      <rPr>
        <b/>
        <sz val="10"/>
        <color indexed="56"/>
        <rFont val="Calibri"/>
        <family val="2"/>
      </rPr>
      <t>para o efeito deve ser garantido o reporte mensal no SIGO.</t>
    </r>
  </si>
  <si>
    <t>Declaração de conformidade do Projeto de Orçamento</t>
  </si>
  <si>
    <t>Memória justificativa do Projeto de Orçamento</t>
  </si>
  <si>
    <t>▪  Identificação de Medidas de Eficiência (Anexo XI)</t>
  </si>
  <si>
    <r>
      <t xml:space="preserve">Serviços Online da DGO  - Módulo PO
</t>
    </r>
    <r>
      <rPr>
        <b/>
        <sz val="11"/>
        <rFont val="Calibri"/>
        <family val="2"/>
      </rPr>
      <t xml:space="preserve">Anexo XI </t>
    </r>
    <r>
      <rPr>
        <sz val="11"/>
        <rFont val="Calibri"/>
        <family val="2"/>
      </rPr>
      <t>- Medidas de Eficiência Orçamental</t>
    </r>
  </si>
  <si>
    <t>Administração Regional 
(DROC e DROT)</t>
  </si>
  <si>
    <t>Previsão para 2017 das seguintes componentes:
1. Receita Fiscal administrada pela AT, incluindo a receita do IMI e IMT, acompanhada da indicação dos principais pressupostos e medidas a serem adotadas no próximo ano;
2. Receita da contribuição extraordinária sobre o sector energético, a ser consignada ao Fundo de Sustentabilidade Sistémica do Setor Energético; 
3. Receita da contribuição sobre o Sector Bancário, a transferir para o Fundo de Resolução; 
4. Parcela da receita de IRS que constituirá a participação variável das Autarquias na receita daquele imposto, nos termos da Lei de Finanças Locais;
5. Valor do IVA a consignar às entidades regionais de Turismo;
6. Juros de mora e juros compensatórios cuja cobrança cabe à AT; 
7. Receitas cessantes do subsetor Estado;
8. IVA Social a consignar à Segurança Social; 
9. Receita da Contribuição sobre os sacos de plástico leves;
10. Adicional ao ISP a consignar ao Fundo Florestal Permanente;
11. Consignação de ISP ao Fundo Português do Carbono;
12. Receita da Contribuição de Serviço Rodoviário; e
13. Receita da Contribuição extraordinária sobre a indústria farmacêutica.
14. Receita tributária consignada ao FET.</t>
  </si>
  <si>
    <t>Agência para a Gestão da Tesouraria e da Dívida Pública (IGCP)</t>
  </si>
  <si>
    <t>Receita do imposto de jogo - Estimativa 2016 e previsão 2017</t>
  </si>
  <si>
    <t>Previsão dos juros e outros encargos - ótica das Contas Nacional e Contabilidade Pública - Estimativa 2016 e previsão 2017.</t>
  </si>
  <si>
    <t>Mapas detalhados da receita Geral administrada pela DGTF e despesa do Cap 60 - despesas excecionais do orçamento do MF - Estimativa 2016 e previsão 2017.</t>
  </si>
  <si>
    <t>Resultados a distribuir a beneficiários dos Jogos Sociais, com detalhe por jogos, por lotarias, apostas mútuas e apostas desportivas à cota - estimativa 2016 e previsão 2017</t>
  </si>
  <si>
    <t>Previsão do valor das rendas a pagar pela exploração de concessões petrolíferas - Estimativa 2016 e previsão 2017.</t>
  </si>
  <si>
    <t>Direção-Geral Energia e Geologia</t>
  </si>
  <si>
    <t>ANEXO XVIII</t>
  </si>
  <si>
    <t>IP - INFRAESTRUTURAS DE PORTUGAL, S.A.</t>
  </si>
  <si>
    <t>METRO DO PORTO, S.A.</t>
  </si>
  <si>
    <t>METROPOLITANO DE LISBOA, S.A.</t>
  </si>
  <si>
    <t>PARUPS, S.A</t>
  </si>
  <si>
    <t>PARVALOREM, S.A</t>
  </si>
  <si>
    <t>PARPARTICIPADAS, SGPS, S.A.</t>
  </si>
  <si>
    <t>ESTAMO, PARTICIPAÇÕES IMOBILIÁRIAS, S.A.</t>
  </si>
  <si>
    <t>PARQUE ESCOLAR - E.P.E.</t>
  </si>
  <si>
    <t>TRANSTEJO - TRANSPORTES TEJO, SA</t>
  </si>
  <si>
    <t>TEATRO NACIONAL D. MARIA II</t>
  </si>
  <si>
    <t>OPART – ORGANISMO DE PRODUÇÃO ARTÍSTICA, E.P.E.</t>
  </si>
  <si>
    <t>ANEXO  XVIII</t>
  </si>
  <si>
    <t>Iniciativas de eficiência e controlo orçamental - OE/2017</t>
  </si>
  <si>
    <t>Áreas</t>
  </si>
  <si>
    <t>Descrição breve das Iniciativas de eficiência e controlo orçamental</t>
  </si>
  <si>
    <t>1. Ganhos de eficiência na aquisição de bens e serviços</t>
  </si>
  <si>
    <t>2. Otimização da gestão do património imobiliário, incluindo uso mais eficiente de espaço e eliminação de arrendamentos injustificadamente onerosos</t>
  </si>
  <si>
    <t>3. Reforço da capacidade de serviços públicos responderem a pressões do lado da procura através de realocação interna de recursos humanos</t>
  </si>
  <si>
    <t>4. Aumento da produtividade dos serviços, por exemplo por reconfiguração de processos e eliminação de atividades redundantes</t>
  </si>
  <si>
    <t>5. Identificação de medidas geradoras de novas receitas próprias</t>
  </si>
  <si>
    <t>II – Justificação das Iniciativas de eficiência e controlo orçamental</t>
  </si>
  <si>
    <t>Valor estimado OE 2017</t>
  </si>
  <si>
    <t>084</t>
  </si>
  <si>
    <t>Simplex +</t>
  </si>
  <si>
    <t>RG afetas a projetos cofinanciados-Feoga Orientação/FEADER</t>
  </si>
  <si>
    <t>RG afetas a projetos cofinanciados-Feoga Garantia/FEAGA</t>
  </si>
  <si>
    <t>RP afetas a projetos cofinanciados-Feoga Orientação/FEADER</t>
  </si>
  <si>
    <t>RP afetas a projetos cofinanciados-Feoga Garantia/FEAGA</t>
  </si>
  <si>
    <t>Feder - Competitividade e Internacionalização</t>
  </si>
  <si>
    <t>Feder - Norte 2020</t>
  </si>
  <si>
    <t>Feder - Centro 2020</t>
  </si>
  <si>
    <t>Feder - Lisboa 2020</t>
  </si>
  <si>
    <t>Feder - Alentejo 2020</t>
  </si>
  <si>
    <t>Feder - Cresc Algarve 2020</t>
  </si>
  <si>
    <t>Feder - PO Assistência Técnica</t>
  </si>
  <si>
    <t>Feder - PO Transfonteiriço Espanha-Portugal</t>
  </si>
  <si>
    <t>Feder - PO Transnacional</t>
  </si>
  <si>
    <t>Feder - PO Interregional</t>
  </si>
  <si>
    <t>Fundo de Coesão - Competitividade e Internacionalização</t>
  </si>
  <si>
    <t>Fundo de Coesão - SEUR</t>
  </si>
  <si>
    <t>Fundo Social Europeu - Competitividade e Internacionalização</t>
  </si>
  <si>
    <t>Fundo Social Europeu - PO Inclusão Social e Emprego</t>
  </si>
  <si>
    <t>Fundo Social Europeu - PO Capital Humano</t>
  </si>
  <si>
    <t>Fundo Social Europeu - Norte 2020</t>
  </si>
  <si>
    <t>Fundo Social Europeu - Centro 2020</t>
  </si>
  <si>
    <t>Fundo Social Europeu - Lisboa 2020</t>
  </si>
  <si>
    <t>Fundo Social Europeu - Alentejo 2020</t>
  </si>
  <si>
    <t>Fundo Social Europeu - Cresc Algarve 2020</t>
  </si>
  <si>
    <t>Feoga  Orientação / FEADER</t>
  </si>
  <si>
    <t>Feoga  Orientação</t>
  </si>
  <si>
    <t>Feoga  Garantia / FEAGA</t>
  </si>
  <si>
    <t xml:space="preserve">Feoga  Garantia </t>
  </si>
  <si>
    <t>FEAMP - Mar 2020</t>
  </si>
  <si>
    <t>Outros e Saldos de FE</t>
  </si>
  <si>
    <t>Saldos de Fundos Europeus (B)</t>
  </si>
  <si>
    <t>(A) A utilizar apenas durante a Execução Orçamental</t>
  </si>
  <si>
    <t>(B) A utilizar apenas durante a Execução Orçamental e independentemente do fundo</t>
  </si>
  <si>
    <t xml:space="preserve">Devem ser apresentadas pelo menos 5 iniciativas, dispersas pelas áreas indicadas à esquerda. O não cumprimento deste critério implica a apresentação de uma justificação fundamentada por parte da entidade coordenadora  e validada pela respetiva tutela (a reportar em "III – Justificação de ausência de informação") </t>
  </si>
  <si>
    <t>6. Outras iniciativas</t>
  </si>
  <si>
    <t>Instruções de preenchimento das Iniciativas de eficiência e controlo orçamental - OE/2017 (anexo XI) da proposta de orçamento</t>
  </si>
  <si>
    <t>▪  Obtenção de acordo da DGTF (Anexo XVIII) ****</t>
  </si>
  <si>
    <t>**** Aplicável às Entidades referidas no Anexo XVIII.</t>
  </si>
  <si>
    <t>FUNDO PARA A SUSTENTABILIDADE SISTÉMICA DO SETOR ENERGÉTICO</t>
  </si>
  <si>
    <t>Lista de Entidades Públicas Reclassificadas sujeitas ao procedimento referido no ponto 100 da Circular</t>
  </si>
  <si>
    <r>
      <t>Anexos à Circular Série A n.</t>
    </r>
    <r>
      <rPr>
        <b/>
        <sz val="11"/>
        <rFont val="Calibri"/>
        <family val="2"/>
      </rPr>
      <t>º 1384</t>
    </r>
  </si>
  <si>
    <t>Aquisição de bens</t>
  </si>
  <si>
    <t>Material de escritório.</t>
  </si>
  <si>
    <t xml:space="preserve">    Papel</t>
  </si>
  <si>
    <t xml:space="preserve">    Consumiveis de impressão</t>
  </si>
  <si>
    <t xml:space="preserve">    Agência para a Modernização Administrativa, I.P.</t>
  </si>
  <si>
    <t xml:space="preserve">    ESTAMO – Participações Imobiliárias, SA</t>
  </si>
  <si>
    <t xml:space="preserve">    Serviços de natureza Jurídica</t>
  </si>
  <si>
    <t xml:space="preserve">    Serviços de natureza economica e financeira</t>
  </si>
  <si>
    <t xml:space="preserve">    Impressoras / Fotocopiadoras / Scanner</t>
  </si>
  <si>
    <t xml:space="preserve">    Desenvolvimento de Software</t>
  </si>
  <si>
    <t>Contratos de impressão</t>
  </si>
  <si>
    <t xml:space="preserve">    Pagamentos à AMA, I. P. </t>
  </si>
  <si>
    <t xml:space="preserve">    Patrocínio judiciário</t>
  </si>
  <si>
    <t xml:space="preserve">    Impressoras / Fotocopiadora / Scanner</t>
  </si>
  <si>
    <t>INSTITUTO NACIONAL PARA A REABILITAÇÃO IP</t>
  </si>
  <si>
    <t>SECRETARIA -GERAL DO MTSSS</t>
  </si>
  <si>
    <t>INSPECÇÃO-GERAL DO MTSSS</t>
  </si>
  <si>
    <t>CENTRO PROTOCOLAR DE FORMAÇÃO PROFISSIONAL PARA O SECTOR DA JUSTIÇA (CPJ)</t>
  </si>
  <si>
    <t>CENTRO DE FORMAÇÃO PROFISSIONAL DA INDÚSTRIA METALÚRGICA E METALOMECÂNICA (CENFIM)</t>
  </si>
  <si>
    <t>UNIVERSIDADE DO MINHO - FUNDAÇÃO PÚBLICA - TRANSF. OE</t>
  </si>
  <si>
    <t>UNIVERSIDADE DO MINHO, FUNDAÇÃO PÚBLICA</t>
  </si>
  <si>
    <t>Sub Total (6) :</t>
  </si>
  <si>
    <t>Total (1) + (2) + (3) + (4) + (5)+ (6):</t>
  </si>
  <si>
    <t>Lista de Entidades Públicas Reclassificadas 
sujeitas ao procedimento referido no ponto 100 da Circular</t>
  </si>
  <si>
    <t>RG afetas a projetos cofinanciados-Outros*</t>
  </si>
  <si>
    <t>RP afetas a projetos cofinanciados-Outros*</t>
  </si>
  <si>
    <t>FEADER - Programa de Desenvolvimento Rural Continente</t>
  </si>
  <si>
    <t>Fundo Europeu de Auxílio às Pessoas Mais Carenciadas - FEAC</t>
  </si>
  <si>
    <t>(*) Inclui a contrapartida nacional ao Fundo Europeu de Auxílio às Pessoas Mais Carenciadas</t>
  </si>
  <si>
    <r>
      <t xml:space="preserve">III – Justificação de ausência de informação </t>
    </r>
    <r>
      <rPr>
        <b/>
        <i/>
        <sz val="12"/>
        <color indexed="56"/>
        <rFont val="Calibri"/>
        <family val="2"/>
      </rPr>
      <t>(A validar pela respetiva tutela)</t>
    </r>
  </si>
  <si>
    <t>III – Justificação de ausência de informação (A validar pela respetiva tutela)</t>
  </si>
  <si>
    <t xml:space="preserve">No caso de o serviço não discriminar e justificar  pelo menos 5 iniciativas nas áreas supracitadas, ou outras que se enquadrem no objetivo de melhoria de eficiência da despesa e controlo orçamental, deverá o serviço apresentar uma justificação fundamentada e validada pela respetiva tutela.  </t>
  </si>
  <si>
    <t xml:space="preserve">Seguros </t>
  </si>
  <si>
    <t>Encargos das instalações.</t>
  </si>
  <si>
    <t>Aquisição de serviços</t>
  </si>
  <si>
    <t>29 de julho</t>
  </si>
  <si>
    <t>Abertura do sistema: 5 de agosto 
Encerramento: 19 de agosto</t>
  </si>
  <si>
    <t>Valores positivos face à estimativa de 2016 da entidade
Quantificar as iniciativas de politica com impacto no aumento de despesa face à estimativa de execução em 2016 para o agregado de despesa a considerar . Consideram-se iniciativas de politica: novas medidas de politica enquadradas designadamente em: projetos plurianuais, outras ações, Programação para candidaturas ao finaciamento comunitário.</t>
  </si>
  <si>
    <t xml:space="preserve">Incluir em cada agregado as explicações para a variação verificada face à estimativa de 2016 :
Natureza dos fatores explicativos (pressões/iniciativas  e poupanças), identificando por agregados fatores de pressão na despesa, os compromissos assumidos (despesa fixa e encargos plurianuais assumidos, despesas com pessoal), novas iniciativas de acordo com o plano de atividades, designadamente no âmbito de novas candidaturas, objetivos de poupança. Fundamentar por natureza de receita (fonte de financiamento) a afetação à despesa. Ainda que não se verifiquem variações a orçamentação deve ser fundamentada. Identificação de fatores e quantificação de riscos que podem distorcer a previsão apresentada. </t>
  </si>
  <si>
    <t>No caso de o Serviço não discriminar pelo menos 5 iniciativas nas áreas supracitadas, ou outras que se enquadrem no objetivo de melhoria de eficiência da despesa e controlo orçamental, deverá apresentar uma justificação fundamentada e validada pela respetiva Tutela.</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</si>
</sst>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_-* #,##0.00\ [$€]_-;\-* #,##0.00\ [$€]_-;_-* &quot;-&quot;??\ [$€]_-;_-@_-"/>
    <numFmt numFmtId="166" formatCode="_(* #,##0_);_(* \(#,##0\);_(* &quot;-&quot;??_);_(@_)"/>
    <numFmt numFmtId="167" formatCode="[$-816]d/mmm/yyyy;@"/>
    <numFmt numFmtId="168" formatCode="#,##0_ ;\-#,##0\ "/>
    <numFmt numFmtId="169" formatCode="#,##0.0_ ;\-#,##0.0\ "/>
    <numFmt numFmtId="170" formatCode="#,##0.00_ ;\-#,##0.00\ "/>
  </numFmts>
  <fonts count="217">
    <font>
      <sz val="11"/>
      <color theme="1"/>
      <name val="Calibri"/>
      <family val="2"/>
    </font>
    <font>
      <sz val="11"/>
      <color indexed="8"/>
      <name val="Calibri"/>
      <family val="2"/>
    </font>
    <font>
      <sz val="10"/>
      <name val="Arial"/>
      <family val="2"/>
    </font>
    <font>
      <sz val="10"/>
      <name val="Calibri"/>
      <family val="2"/>
    </font>
    <font>
      <b/>
      <sz val="10"/>
      <name val="Calibri"/>
      <family val="2"/>
    </font>
    <font>
      <b/>
      <sz val="11"/>
      <name val="Calibri"/>
      <family val="2"/>
    </font>
    <font>
      <sz val="9"/>
      <name val="Calibri"/>
      <family val="2"/>
    </font>
    <font>
      <sz val="10"/>
      <color indexed="63"/>
      <name val="Calibri"/>
      <family val="2"/>
    </font>
    <font>
      <sz val="8.8"/>
      <color indexed="56"/>
      <name val="Calibri"/>
      <family val="2"/>
    </font>
    <font>
      <sz val="8.8"/>
      <name val="Calibri"/>
      <family val="2"/>
    </font>
    <font>
      <b/>
      <sz val="8.8"/>
      <color indexed="12"/>
      <name val="Calibri"/>
      <family val="2"/>
    </font>
    <font>
      <sz val="8.8"/>
      <color indexed="12"/>
      <name val="Calibri"/>
      <family val="2"/>
    </font>
    <font>
      <b/>
      <u val="single"/>
      <sz val="8.8"/>
      <color indexed="12"/>
      <name val="Calibri"/>
      <family val="2"/>
    </font>
    <font>
      <b/>
      <i/>
      <sz val="8.8"/>
      <color indexed="12"/>
      <name val="Calibri"/>
      <family val="2"/>
    </font>
    <font>
      <sz val="11"/>
      <name val="Calibri"/>
      <family val="2"/>
    </font>
    <font>
      <sz val="10"/>
      <name val="Tahoma"/>
      <family val="2"/>
    </font>
    <font>
      <sz val="10"/>
      <color indexed="9"/>
      <name val="Arial"/>
      <family val="2"/>
    </font>
    <font>
      <sz val="10"/>
      <color indexed="8"/>
      <name val="Arial"/>
      <family val="2"/>
    </font>
    <font>
      <sz val="10"/>
      <color indexed="16"/>
      <name val="Arial"/>
      <family val="2"/>
    </font>
    <font>
      <b/>
      <sz val="10"/>
      <color indexed="53"/>
      <name val="Arial"/>
      <family val="2"/>
    </font>
    <font>
      <b/>
      <sz val="10"/>
      <color indexed="9"/>
      <name val="Arial"/>
      <family val="2"/>
    </font>
    <font>
      <b/>
      <sz val="10"/>
      <color indexed="8"/>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3"/>
      <name val="Arial"/>
      <family val="2"/>
    </font>
    <font>
      <sz val="10"/>
      <color indexed="60"/>
      <name val="Arial"/>
      <family val="2"/>
    </font>
    <font>
      <sz val="10"/>
      <name val="Times New Roman"/>
      <family val="1"/>
    </font>
    <font>
      <b/>
      <sz val="10"/>
      <color indexed="63"/>
      <name val="Arial"/>
      <family val="2"/>
    </font>
    <font>
      <b/>
      <sz val="18"/>
      <color indexed="62"/>
      <name val="Cambria"/>
      <family val="2"/>
    </font>
    <font>
      <sz val="10"/>
      <color indexed="10"/>
      <name val="Arial"/>
      <family val="2"/>
    </font>
    <font>
      <sz val="10"/>
      <color indexed="8"/>
      <name val="Calibri"/>
      <family val="2"/>
    </font>
    <font>
      <b/>
      <sz val="14"/>
      <name val="Calibri"/>
      <family val="2"/>
    </font>
    <font>
      <sz val="8"/>
      <name val="Calibri"/>
      <family val="2"/>
    </font>
    <font>
      <u val="single"/>
      <sz val="8.8"/>
      <color indexed="12"/>
      <name val="Calibri"/>
      <family val="2"/>
    </font>
    <font>
      <b/>
      <u val="single"/>
      <sz val="9"/>
      <name val="Calibri"/>
      <family val="2"/>
    </font>
    <font>
      <sz val="9"/>
      <name val="Arial"/>
      <family val="2"/>
    </font>
    <font>
      <vertAlign val="superscript"/>
      <sz val="10"/>
      <name val="Calibri"/>
      <family val="2"/>
    </font>
    <font>
      <vertAlign val="superscript"/>
      <sz val="9"/>
      <name val="Calibri"/>
      <family val="2"/>
    </font>
    <font>
      <b/>
      <vertAlign val="superscript"/>
      <sz val="10"/>
      <color indexed="30"/>
      <name val="Calibri"/>
      <family val="2"/>
    </font>
    <font>
      <sz val="12"/>
      <name val="Times New Roman"/>
      <family val="1"/>
    </font>
    <font>
      <b/>
      <sz val="10"/>
      <name val="Tahoma"/>
      <family val="2"/>
    </font>
    <font>
      <b/>
      <u val="single"/>
      <sz val="10"/>
      <name val="Tahoma"/>
      <family val="2"/>
    </font>
    <font>
      <b/>
      <u val="single"/>
      <sz val="10"/>
      <color indexed="8"/>
      <name val="Calibri"/>
      <family val="2"/>
    </font>
    <font>
      <b/>
      <sz val="10"/>
      <color indexed="8"/>
      <name val="Calibri"/>
      <family val="2"/>
    </font>
    <font>
      <b/>
      <sz val="9"/>
      <name val="Calibri"/>
      <family val="2"/>
    </font>
    <font>
      <b/>
      <sz val="9"/>
      <color indexed="12"/>
      <name val="Calibri"/>
      <family val="2"/>
    </font>
    <font>
      <b/>
      <sz val="9"/>
      <name val="Tahoma"/>
      <family val="2"/>
    </font>
    <font>
      <sz val="9"/>
      <name val="Tahoma"/>
      <family val="2"/>
    </font>
    <font>
      <sz val="11"/>
      <color indexed="56"/>
      <name val="Calibri"/>
      <family val="2"/>
    </font>
    <font>
      <sz val="7"/>
      <color indexed="56"/>
      <name val="Calibri"/>
      <family val="2"/>
    </font>
    <font>
      <sz val="7"/>
      <name val="Calibri"/>
      <family val="2"/>
    </font>
    <font>
      <sz val="8"/>
      <name val="Arial"/>
      <family val="2"/>
    </font>
    <font>
      <i/>
      <sz val="8"/>
      <name val="Calibri"/>
      <family val="2"/>
    </font>
    <font>
      <u val="single"/>
      <sz val="11"/>
      <color indexed="12"/>
      <name val="Calibri"/>
      <family val="2"/>
    </font>
    <font>
      <b/>
      <sz val="11"/>
      <color indexed="8"/>
      <name val="Calibri"/>
      <family val="2"/>
    </font>
    <font>
      <i/>
      <sz val="10"/>
      <name val="Calibri"/>
      <family val="2"/>
    </font>
    <font>
      <b/>
      <sz val="10"/>
      <color indexed="12"/>
      <name val="Calibri"/>
      <family val="2"/>
    </font>
    <font>
      <i/>
      <sz val="9"/>
      <color indexed="12"/>
      <name val="Calibri"/>
      <family val="2"/>
    </font>
    <font>
      <i/>
      <sz val="9"/>
      <name val="Calibri"/>
      <family val="2"/>
    </font>
    <font>
      <sz val="11"/>
      <color indexed="63"/>
      <name val="Calibri"/>
      <family val="2"/>
    </font>
    <font>
      <b/>
      <sz val="11"/>
      <color indexed="63"/>
      <name val="Calibri"/>
      <family val="2"/>
    </font>
    <font>
      <b/>
      <sz val="11"/>
      <color indexed="30"/>
      <name val="Calibri"/>
      <family val="2"/>
    </font>
    <font>
      <b/>
      <sz val="8.8"/>
      <name val="Calibri"/>
      <family val="2"/>
    </font>
    <font>
      <b/>
      <i/>
      <sz val="8.8"/>
      <name val="Calibri"/>
      <family val="2"/>
    </font>
    <font>
      <i/>
      <sz val="8.8"/>
      <color indexed="12"/>
      <name val="Calibri"/>
      <family val="2"/>
    </font>
    <font>
      <i/>
      <sz val="8.8"/>
      <name val="Calibri"/>
      <family val="2"/>
    </font>
    <font>
      <b/>
      <i/>
      <sz val="9"/>
      <name val="Calibri"/>
      <family val="2"/>
    </font>
    <font>
      <b/>
      <sz val="10"/>
      <color indexed="63"/>
      <name val="Calibri"/>
      <family val="2"/>
    </font>
    <font>
      <b/>
      <sz val="9"/>
      <color indexed="63"/>
      <name val="Calibri"/>
      <family val="2"/>
    </font>
    <font>
      <b/>
      <sz val="12"/>
      <color indexed="30"/>
      <name val="Calibri"/>
      <family val="2"/>
    </font>
    <font>
      <b/>
      <sz val="14"/>
      <color indexed="63"/>
      <name val="Calibri"/>
      <family val="2"/>
    </font>
    <font>
      <b/>
      <sz val="12"/>
      <color indexed="63"/>
      <name val="Calibri"/>
      <family val="2"/>
    </font>
    <font>
      <b/>
      <sz val="12"/>
      <name val="Calibri"/>
      <family val="2"/>
    </font>
    <font>
      <sz val="9"/>
      <color indexed="8"/>
      <name val="Calibri"/>
      <family val="2"/>
    </font>
    <font>
      <b/>
      <sz val="11"/>
      <color indexed="12"/>
      <name val="Calibri"/>
      <family val="2"/>
    </font>
    <font>
      <sz val="8"/>
      <color indexed="8"/>
      <name val="Calibri"/>
      <family val="2"/>
    </font>
    <font>
      <b/>
      <u val="single"/>
      <sz val="12"/>
      <color indexed="8"/>
      <name val="Calibri"/>
      <family val="2"/>
    </font>
    <font>
      <i/>
      <sz val="11"/>
      <color indexed="8"/>
      <name val="Calibri"/>
      <family val="2"/>
    </font>
    <font>
      <b/>
      <i/>
      <sz val="11"/>
      <color indexed="8"/>
      <name val="Calibri"/>
      <family val="2"/>
    </font>
    <font>
      <b/>
      <i/>
      <u val="single"/>
      <sz val="11"/>
      <color indexed="8"/>
      <name val="Calibri"/>
      <family val="2"/>
    </font>
    <font>
      <sz val="9"/>
      <color indexed="63"/>
      <name val="Calibri"/>
      <family val="2"/>
    </font>
    <font>
      <sz val="12"/>
      <name val="Calibri"/>
      <family val="2"/>
    </font>
    <font>
      <sz val="11"/>
      <color indexed="18"/>
      <name val="Calibri"/>
      <family val="2"/>
    </font>
    <font>
      <b/>
      <sz val="10"/>
      <color indexed="30"/>
      <name val="Calibri"/>
      <family val="2"/>
    </font>
    <font>
      <b/>
      <sz val="12"/>
      <color indexed="8"/>
      <name val="Calibri"/>
      <family val="2"/>
    </font>
    <font>
      <b/>
      <u val="single"/>
      <sz val="12"/>
      <name val="Calibri"/>
      <family val="2"/>
    </font>
    <font>
      <sz val="12"/>
      <color indexed="8"/>
      <name val="Calibri"/>
      <family val="2"/>
    </font>
    <font>
      <b/>
      <u val="single"/>
      <sz val="10"/>
      <name val="Calibri"/>
      <family val="2"/>
    </font>
    <font>
      <b/>
      <i/>
      <sz val="11"/>
      <color indexed="30"/>
      <name val="Calibri"/>
      <family val="2"/>
    </font>
    <font>
      <sz val="10"/>
      <color indexed="10"/>
      <name val="Calibri"/>
      <family val="2"/>
    </font>
    <font>
      <b/>
      <sz val="14"/>
      <color indexed="56"/>
      <name val="Calibri"/>
      <family val="2"/>
    </font>
    <font>
      <b/>
      <sz val="11"/>
      <color indexed="56"/>
      <name val="Calibri"/>
      <family val="2"/>
    </font>
    <font>
      <b/>
      <sz val="12"/>
      <color indexed="56"/>
      <name val="Calibri"/>
      <family val="2"/>
    </font>
    <font>
      <i/>
      <sz val="10"/>
      <color indexed="8"/>
      <name val="Calibri"/>
      <family val="2"/>
    </font>
    <font>
      <b/>
      <i/>
      <sz val="10"/>
      <color indexed="30"/>
      <name val="Calibri"/>
      <family val="2"/>
    </font>
    <font>
      <i/>
      <sz val="8"/>
      <color indexed="8"/>
      <name val="Calibri"/>
      <family val="2"/>
    </font>
    <font>
      <i/>
      <sz val="9"/>
      <color indexed="8"/>
      <name val="Calibri"/>
      <family val="2"/>
    </font>
    <font>
      <i/>
      <sz val="6"/>
      <color indexed="23"/>
      <name val="Calibri"/>
      <family val="2"/>
    </font>
    <font>
      <b/>
      <sz val="8"/>
      <color indexed="30"/>
      <name val="Calibri"/>
      <family val="2"/>
    </font>
    <font>
      <b/>
      <u val="single"/>
      <sz val="13"/>
      <color indexed="8"/>
      <name val="Calibri"/>
      <family val="2"/>
    </font>
    <font>
      <b/>
      <u val="single"/>
      <sz val="11"/>
      <color indexed="8"/>
      <name val="Calibri"/>
      <family val="2"/>
    </font>
    <font>
      <b/>
      <u val="single"/>
      <sz val="13"/>
      <name val="Calibri"/>
      <family val="2"/>
    </font>
    <font>
      <sz val="28"/>
      <color indexed="56"/>
      <name val="Wingdings"/>
      <family val="0"/>
    </font>
    <font>
      <i/>
      <sz val="11"/>
      <color indexed="10"/>
      <name val="Calibri"/>
      <family val="2"/>
    </font>
    <font>
      <i/>
      <sz val="11"/>
      <name val="Calibri"/>
      <family val="2"/>
    </font>
    <font>
      <b/>
      <i/>
      <u val="single"/>
      <sz val="11"/>
      <name val="Calibri"/>
      <family val="2"/>
    </font>
    <font>
      <b/>
      <i/>
      <sz val="11"/>
      <name val="Calibri"/>
      <family val="2"/>
    </font>
    <font>
      <b/>
      <sz val="8"/>
      <name val="Calibri"/>
      <family val="2"/>
    </font>
    <font>
      <b/>
      <i/>
      <sz val="8"/>
      <name val="Calibri"/>
      <family val="2"/>
    </font>
    <font>
      <sz val="8"/>
      <color indexed="9"/>
      <name val="Calibri"/>
      <family val="2"/>
    </font>
    <font>
      <sz val="14"/>
      <color indexed="8"/>
      <name val="Calibri"/>
      <family val="2"/>
    </font>
    <font>
      <b/>
      <sz val="10"/>
      <color indexed="10"/>
      <name val="Calibri"/>
      <family val="2"/>
    </font>
    <font>
      <b/>
      <sz val="14"/>
      <color indexed="8"/>
      <name val="Calibri"/>
      <family val="2"/>
    </font>
    <font>
      <sz val="10"/>
      <color indexed="56"/>
      <name val="Calibri"/>
      <family val="2"/>
    </font>
    <font>
      <b/>
      <u val="single"/>
      <sz val="14"/>
      <name val="Calibri"/>
      <family val="2"/>
    </font>
    <font>
      <sz val="14"/>
      <name val="Arial"/>
      <family val="2"/>
    </font>
    <font>
      <sz val="11"/>
      <color indexed="10"/>
      <name val="Calibri"/>
      <family val="2"/>
    </font>
    <font>
      <b/>
      <u val="single"/>
      <sz val="13"/>
      <color indexed="8"/>
      <name val="Arial"/>
      <family val="2"/>
    </font>
    <font>
      <b/>
      <i/>
      <u val="single"/>
      <sz val="12"/>
      <color indexed="8"/>
      <name val="Calibri"/>
      <family val="2"/>
    </font>
    <font>
      <b/>
      <i/>
      <sz val="12"/>
      <color indexed="30"/>
      <name val="Calibri"/>
      <family val="2"/>
    </font>
    <font>
      <b/>
      <sz val="10"/>
      <color indexed="56"/>
      <name val="Calibri Light"/>
      <family val="2"/>
    </font>
    <font>
      <b/>
      <i/>
      <sz val="10"/>
      <color indexed="12"/>
      <name val="Calibri"/>
      <family val="2"/>
    </font>
    <font>
      <b/>
      <sz val="8"/>
      <color indexed="8"/>
      <name val="Calibri"/>
      <family val="2"/>
    </font>
    <font>
      <b/>
      <i/>
      <sz val="8"/>
      <color indexed="8"/>
      <name val="Calibri"/>
      <family val="2"/>
    </font>
    <font>
      <b/>
      <sz val="10"/>
      <color indexed="56"/>
      <name val="Calibri"/>
      <family val="2"/>
    </font>
    <font>
      <b/>
      <i/>
      <sz val="12"/>
      <color indexed="56"/>
      <name val="Calibri"/>
      <family val="2"/>
    </font>
    <font>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1"/>
      <color theme="1"/>
      <name val="Calibri"/>
      <family val="2"/>
    </font>
    <font>
      <b/>
      <sz val="11"/>
      <color theme="0"/>
      <name val="Calibri"/>
      <family val="2"/>
    </font>
    <font>
      <sz val="11"/>
      <color theme="1" tint="0.15000000596046448"/>
      <name val="Calibri"/>
      <family val="2"/>
    </font>
    <font>
      <sz val="10"/>
      <color theme="1" tint="0.15000000596046448"/>
      <name val="Calibri"/>
      <family val="2"/>
    </font>
    <font>
      <b/>
      <sz val="11"/>
      <color theme="1" tint="0.15000000596046448"/>
      <name val="Calibri"/>
      <family val="2"/>
    </font>
    <font>
      <b/>
      <sz val="11"/>
      <color rgb="FF0066CC"/>
      <name val="Calibri"/>
      <family val="2"/>
    </font>
    <font>
      <b/>
      <sz val="9"/>
      <color rgb="FF0000FF"/>
      <name val="Calibri"/>
      <family val="2"/>
    </font>
    <font>
      <sz val="8.8"/>
      <color rgb="FF002060"/>
      <name val="Calibri"/>
      <family val="2"/>
    </font>
    <font>
      <b/>
      <sz val="8.8"/>
      <color rgb="FF0000FF"/>
      <name val="Calibri"/>
      <family val="2"/>
    </font>
    <font>
      <i/>
      <sz val="8.8"/>
      <color rgb="FF0000FF"/>
      <name val="Calibri"/>
      <family val="2"/>
    </font>
    <font>
      <b/>
      <sz val="10"/>
      <color theme="1" tint="0.15000000596046448"/>
      <name val="Calibri"/>
      <family val="2"/>
    </font>
    <font>
      <b/>
      <sz val="11"/>
      <color theme="1" tint="0.24998000264167786"/>
      <name val="Calibri"/>
      <family val="2"/>
    </font>
    <font>
      <b/>
      <sz val="9"/>
      <color theme="1" tint="0.24998000264167786"/>
      <name val="Calibri"/>
      <family val="2"/>
    </font>
    <font>
      <b/>
      <sz val="12"/>
      <color rgb="FF0066CC"/>
      <name val="Calibri"/>
      <family val="2"/>
    </font>
    <font>
      <b/>
      <sz val="14"/>
      <color theme="1" tint="0.15000000596046448"/>
      <name val="Calibri"/>
      <family val="2"/>
    </font>
    <font>
      <b/>
      <sz val="14"/>
      <color theme="1" tint="0.24998000264167786"/>
      <name val="Calibri"/>
      <family val="2"/>
    </font>
    <font>
      <b/>
      <sz val="12"/>
      <color theme="1" tint="0.15000000596046448"/>
      <name val="Calibri"/>
      <family val="2"/>
    </font>
    <font>
      <sz val="8.8"/>
      <color rgb="FF0000FF"/>
      <name val="Calibri"/>
      <family val="2"/>
    </font>
    <font>
      <sz val="9"/>
      <color theme="1"/>
      <name val="Calibri"/>
      <family val="2"/>
    </font>
    <font>
      <sz val="8"/>
      <color theme="1"/>
      <name val="Calibri"/>
      <family val="2"/>
    </font>
    <font>
      <b/>
      <u val="single"/>
      <sz val="12"/>
      <color theme="1"/>
      <name val="Calibri"/>
      <family val="2"/>
    </font>
    <font>
      <i/>
      <sz val="11"/>
      <color theme="1"/>
      <name val="Calibri"/>
      <family val="2"/>
    </font>
    <font>
      <b/>
      <i/>
      <sz val="11"/>
      <color theme="1"/>
      <name val="Calibri"/>
      <family val="2"/>
    </font>
    <font>
      <b/>
      <i/>
      <u val="single"/>
      <sz val="11"/>
      <color theme="1"/>
      <name val="Calibri"/>
      <family val="2"/>
    </font>
    <font>
      <b/>
      <sz val="9"/>
      <color theme="1" tint="0.15000000596046448"/>
      <name val="Calibri"/>
      <family val="2"/>
    </font>
    <font>
      <sz val="9"/>
      <color theme="1" tint="0.15000000596046448"/>
      <name val="Calibri"/>
      <family val="2"/>
    </font>
    <font>
      <sz val="10"/>
      <color theme="1"/>
      <name val="Arial"/>
      <family val="2"/>
    </font>
    <font>
      <b/>
      <sz val="10"/>
      <color rgb="FF0066CC"/>
      <name val="Calibri"/>
      <family val="2"/>
    </font>
    <font>
      <sz val="10"/>
      <color theme="1"/>
      <name val="Calibri"/>
      <family val="2"/>
    </font>
    <font>
      <b/>
      <sz val="12"/>
      <color theme="1"/>
      <name val="Calibri"/>
      <family val="2"/>
    </font>
    <font>
      <sz val="12"/>
      <color theme="1"/>
      <name val="Calibri"/>
      <family val="2"/>
    </font>
    <font>
      <b/>
      <sz val="10"/>
      <color theme="1"/>
      <name val="Calibri"/>
      <family val="2"/>
    </font>
    <font>
      <b/>
      <i/>
      <sz val="11"/>
      <color rgb="FF0070C0"/>
      <name val="Calibri"/>
      <family val="2"/>
    </font>
    <font>
      <sz val="10"/>
      <color rgb="FFFF0000"/>
      <name val="Calibri"/>
      <family val="2"/>
    </font>
    <font>
      <b/>
      <sz val="14"/>
      <color rgb="FF002060"/>
      <name val="Calibri"/>
      <family val="2"/>
    </font>
    <font>
      <b/>
      <sz val="11"/>
      <color rgb="FF002060"/>
      <name val="Calibri"/>
      <family val="2"/>
    </font>
    <font>
      <b/>
      <sz val="12"/>
      <color rgb="FF002060"/>
      <name val="Calibri"/>
      <family val="2"/>
    </font>
    <font>
      <b/>
      <sz val="10"/>
      <color rgb="FF0070C0"/>
      <name val="Calibri"/>
      <family val="2"/>
    </font>
    <font>
      <i/>
      <sz val="10"/>
      <color theme="1"/>
      <name val="Calibri"/>
      <family val="2"/>
    </font>
    <font>
      <b/>
      <i/>
      <sz val="10"/>
      <color rgb="FF0070C0"/>
      <name val="Calibri"/>
      <family val="2"/>
    </font>
    <font>
      <i/>
      <sz val="8"/>
      <color theme="1"/>
      <name val="Calibri"/>
      <family val="2"/>
    </font>
    <font>
      <i/>
      <sz val="9"/>
      <color theme="1"/>
      <name val="Calibri"/>
      <family val="2"/>
    </font>
    <font>
      <i/>
      <sz val="6"/>
      <color theme="0" tint="-0.4999699890613556"/>
      <name val="Calibri"/>
      <family val="2"/>
    </font>
    <font>
      <b/>
      <sz val="8"/>
      <color rgb="FF0070C0"/>
      <name val="Calibri"/>
      <family val="2"/>
    </font>
    <font>
      <b/>
      <u val="single"/>
      <sz val="13"/>
      <color theme="1"/>
      <name val="Calibri"/>
      <family val="2"/>
    </font>
    <font>
      <b/>
      <u val="single"/>
      <sz val="11"/>
      <color theme="1"/>
      <name val="Calibri"/>
      <family val="2"/>
    </font>
    <font>
      <sz val="28"/>
      <color rgb="FF002060"/>
      <name val="Wingdings"/>
      <family val="0"/>
    </font>
    <font>
      <i/>
      <sz val="11"/>
      <color rgb="FFFF0000"/>
      <name val="Calibri"/>
      <family val="2"/>
    </font>
    <font>
      <sz val="8"/>
      <color theme="0"/>
      <name val="Calibri"/>
      <family val="2"/>
    </font>
    <font>
      <sz val="14"/>
      <color theme="1"/>
      <name val="Calibri"/>
      <family val="2"/>
    </font>
    <font>
      <sz val="11"/>
      <color rgb="FF002060"/>
      <name val="Calibri"/>
      <family val="2"/>
    </font>
    <font>
      <i/>
      <sz val="11"/>
      <color rgb="FF000000"/>
      <name val="Calibri"/>
      <family val="2"/>
    </font>
    <font>
      <b/>
      <u val="single"/>
      <sz val="13"/>
      <color theme="1"/>
      <name val="Arial"/>
      <family val="2"/>
    </font>
    <font>
      <b/>
      <sz val="10"/>
      <color rgb="FF002060"/>
      <name val="Calibri Light"/>
      <family val="2"/>
    </font>
    <font>
      <b/>
      <sz val="8"/>
      <color theme="1"/>
      <name val="Calibri"/>
      <family val="2"/>
    </font>
    <font>
      <b/>
      <sz val="11"/>
      <color rgb="FF0070C0"/>
      <name val="Calibri"/>
      <family val="2"/>
    </font>
    <font>
      <b/>
      <sz val="10"/>
      <color rgb="FFFF0000"/>
      <name val="Calibri"/>
      <family val="2"/>
    </font>
    <font>
      <sz val="10"/>
      <color rgb="FF002060"/>
      <name val="Calibri"/>
      <family val="2"/>
    </font>
    <font>
      <b/>
      <sz val="14"/>
      <color theme="1"/>
      <name val="Calibri"/>
      <family val="2"/>
    </font>
    <font>
      <b/>
      <sz val="10"/>
      <color rgb="FF0000FF"/>
      <name val="Calibri"/>
      <family val="2"/>
    </font>
    <font>
      <b/>
      <i/>
      <sz val="8"/>
      <color theme="1"/>
      <name val="Calibri"/>
      <family val="2"/>
    </font>
  </fonts>
  <fills count="9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BCD3EE"/>
        </stop>
      </gradientFill>
    </fill>
    <fill>
      <gradientFill degree="90">
        <stop position="0">
          <color theme="0"/>
        </stop>
        <stop position="1">
          <color rgb="FFD2DFEE"/>
        </stop>
      </gradientFill>
    </fill>
    <fill>
      <gradientFill degree="90">
        <stop position="0">
          <color theme="0"/>
        </stop>
        <stop position="0.5">
          <color rgb="FFD2DFEE"/>
        </stop>
        <stop position="1">
          <color theme="0"/>
        </stop>
      </gradientFill>
    </fill>
    <fill>
      <gradientFill degree="90">
        <stop position="0">
          <color theme="0"/>
        </stop>
        <stop position="0.5">
          <color rgb="FFD2DFEE"/>
        </stop>
        <stop position="1">
          <color theme="0"/>
        </stop>
      </gradientFill>
    </fill>
    <fill>
      <gradientFill degree="90">
        <stop position="0">
          <color theme="0"/>
        </stop>
        <stop position="0.5">
          <color rgb="FFD2DFEE"/>
        </stop>
        <stop position="1">
          <color theme="0"/>
        </stop>
      </gradientFill>
    </fill>
    <fill>
      <gradientFill degree="90">
        <stop position="0">
          <color theme="0"/>
        </stop>
        <stop position="1">
          <color rgb="FFBCD3EE"/>
        </stop>
      </gradientFill>
    </fill>
    <fill>
      <gradientFill degree="90">
        <stop position="0">
          <color theme="0"/>
        </stop>
        <stop position="1">
          <color rgb="FFD2DFEE"/>
        </stop>
      </gradientFill>
    </fill>
    <fill>
      <patternFill patternType="solid">
        <fgColor theme="0" tint="-0.1499900072813034"/>
        <bgColor indexed="64"/>
      </patternFill>
    </fill>
    <fill>
      <patternFill patternType="solid">
        <fgColor indexed="22"/>
        <bgColor indexed="64"/>
      </patternFill>
    </fill>
    <fill>
      <gradientFill degree="90">
        <stop position="0">
          <color theme="0"/>
        </stop>
        <stop position="1">
          <color rgb="FFD2DFEE"/>
        </stop>
      </gradientFill>
    </fill>
    <fill>
      <gradientFill degree="90">
        <stop position="0">
          <color theme="0"/>
        </stop>
        <stop position="1">
          <color rgb="FFD2DFEE"/>
        </stop>
      </gradientFill>
    </fill>
    <fill>
      <patternFill patternType="solid">
        <fgColor theme="0" tint="-0.24997000396251678"/>
        <bgColor indexed="64"/>
      </patternFill>
    </fill>
    <fill>
      <gradientFill degree="90">
        <stop position="0">
          <color theme="0"/>
        </stop>
        <stop position="1">
          <color rgb="FFBCD3EE"/>
        </stop>
      </gradientFill>
    </fill>
    <fill>
      <patternFill patternType="solid">
        <fgColor theme="0" tint="-0.04997999966144562"/>
        <bgColor indexed="64"/>
      </pattern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
      <gradientFill degree="90">
        <stop position="0">
          <color theme="0"/>
        </stop>
        <stop position="1">
          <color rgb="FFD2DFEE"/>
        </stop>
      </gradientFill>
    </fill>
  </fills>
  <borders count="2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22"/>
      </bottom>
    </border>
    <border>
      <left/>
      <right/>
      <top/>
      <bottom style="medium">
        <color indexed="44"/>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1" tint="0.24995000660419464"/>
      </left>
      <right style="thin">
        <color theme="1" tint="0.24995000660419464"/>
      </right>
      <top style="hair">
        <color theme="1" tint="0.24995000660419464"/>
      </top>
      <bottom style="hair">
        <color theme="1" tint="0.24995000660419464"/>
      </bottom>
    </border>
    <border>
      <left/>
      <right/>
      <top/>
      <bottom style="thin"/>
    </border>
    <border>
      <left style="thin">
        <color theme="1" tint="0.24995000660419464"/>
      </left>
      <right style="thin">
        <color theme="1" tint="0.24995000660419464"/>
      </right>
      <top/>
      <bottom/>
    </border>
    <border>
      <left style="thin">
        <color theme="1" tint="0.24995000660419464"/>
      </left>
      <right style="thin">
        <color theme="1" tint="0.24995000660419464"/>
      </right>
      <top/>
      <bottom style="thin">
        <color theme="1" tint="0.24995000660419464"/>
      </bottom>
    </border>
    <border>
      <left style="thin"/>
      <right style="thin"/>
      <top/>
      <bottom/>
    </border>
    <border>
      <left style="thin"/>
      <right/>
      <top/>
      <bottom/>
    </border>
    <border>
      <left style="thin">
        <color theme="1" tint="0.24995000660419464"/>
      </left>
      <right style="thin"/>
      <top style="thin">
        <color theme="1" tint="0.24995000660419464"/>
      </top>
      <bottom/>
    </border>
    <border>
      <left style="thin"/>
      <right style="thin"/>
      <top style="thin">
        <color theme="1" tint="0.24995000660419464"/>
      </top>
      <bottom/>
    </border>
    <border>
      <left style="thin"/>
      <right/>
      <top style="thin">
        <color theme="1" tint="0.24995000660419464"/>
      </top>
      <bottom/>
    </border>
    <border>
      <left style="thin"/>
      <right style="thin">
        <color theme="1" tint="0.24995000660419464"/>
      </right>
      <top style="thin">
        <color theme="1" tint="0.24995000660419464"/>
      </top>
      <bottom/>
    </border>
    <border>
      <left style="thin">
        <color theme="1" tint="0.24995000660419464"/>
      </left>
      <right style="thin"/>
      <top/>
      <bottom style="thin">
        <color theme="1" tint="0.24995000660419464"/>
      </bottom>
    </border>
    <border>
      <left style="thin"/>
      <right style="thin"/>
      <top/>
      <bottom style="thin">
        <color theme="1" tint="0.24995000660419464"/>
      </bottom>
    </border>
    <border>
      <left style="thin"/>
      <right/>
      <top/>
      <bottom style="thin">
        <color theme="1" tint="0.24995000660419464"/>
      </bottom>
    </border>
    <border>
      <left style="thin"/>
      <right style="thin">
        <color theme="1" tint="0.24995000660419464"/>
      </right>
      <top/>
      <bottom style="thin">
        <color theme="1" tint="0.24995000660419464"/>
      </bottom>
    </border>
    <border>
      <left style="thin">
        <color theme="1" tint="0.24995000660419464"/>
      </left>
      <right style="thin"/>
      <top/>
      <bottom/>
    </border>
    <border>
      <left style="thin"/>
      <right style="thin">
        <color theme="1" tint="0.24995000660419464"/>
      </right>
      <top/>
      <bottom/>
    </border>
    <border>
      <left style="thin">
        <color theme="1" tint="0.24995000660419464"/>
      </left>
      <right style="thin">
        <color theme="1" tint="0.24995000660419464"/>
      </right>
      <top style="thin">
        <color theme="1" tint="0.24995000660419464"/>
      </top>
      <bottom/>
    </border>
    <border>
      <left style="thin">
        <color theme="1" tint="0.14996999502182007"/>
      </left>
      <right style="thin">
        <color theme="1" tint="0.14996999502182007"/>
      </right>
      <top style="hair">
        <color theme="1" tint="0.14996999502182007"/>
      </top>
      <bottom style="hair">
        <color theme="1" tint="0.14996999502182007"/>
      </bottom>
    </border>
    <border>
      <left style="thin">
        <color theme="1" tint="0.14996999502182007"/>
      </left>
      <right style="thin">
        <color theme="1" tint="0.14996999502182007"/>
      </right>
      <top/>
      <bottom style="hair">
        <color theme="1" tint="0.14996999502182007"/>
      </bottom>
    </border>
    <border>
      <left style="thin">
        <color theme="1" tint="0.24995000660419464"/>
      </left>
      <right style="thin">
        <color theme="1" tint="0.24995000660419464"/>
      </right>
      <top style="medium">
        <color theme="1" tint="0.24995000660419464"/>
      </top>
      <bottom style="hair">
        <color theme="1" tint="0.24995000660419464"/>
      </bottom>
    </border>
    <border>
      <left style="thin">
        <color theme="1" tint="0.14996999502182007"/>
      </left>
      <right style="thin">
        <color theme="1" tint="0.14996999502182007"/>
      </right>
      <top style="thin">
        <color theme="1" tint="0.14996999502182007"/>
      </top>
      <bottom style="thin">
        <color theme="1" tint="0.14993999898433685"/>
      </bottom>
    </border>
    <border>
      <left style="thin">
        <color theme="1" tint="0.24995000660419464"/>
      </left>
      <right style="thin"/>
      <top style="medium">
        <color theme="1" tint="0.24995000660419464"/>
      </top>
      <bottom style="thin">
        <color theme="1" tint="0.24995000660419464"/>
      </bottom>
    </border>
    <border>
      <left style="thin"/>
      <right style="thin"/>
      <top style="medium">
        <color theme="1" tint="0.24995000660419464"/>
      </top>
      <bottom style="thin">
        <color theme="1" tint="0.24995000660419464"/>
      </bottom>
    </border>
    <border>
      <left style="thin"/>
      <right/>
      <top style="medium">
        <color theme="1" tint="0.24995000660419464"/>
      </top>
      <bottom style="thin">
        <color theme="1" tint="0.24995000660419464"/>
      </bottom>
    </border>
    <border>
      <left/>
      <right/>
      <top style="thin">
        <color theme="1" tint="0.24995000660419464"/>
      </top>
      <bottom/>
    </border>
    <border>
      <left/>
      <right/>
      <top/>
      <bottom style="thin">
        <color theme="1" tint="0.24995000660419464"/>
      </bottom>
    </border>
    <border>
      <left style="thin">
        <color theme="1" tint="0.24995000660419464"/>
      </left>
      <right style="thin">
        <color theme="1" tint="0.24995000660419464"/>
      </right>
      <top style="thin">
        <color theme="1" tint="0.24995000660419464"/>
      </top>
      <bottom style="medium">
        <color theme="1" tint="0.24995000660419464"/>
      </bottom>
    </border>
    <border>
      <left style="thin">
        <color theme="1" tint="0.24995000660419464"/>
      </left>
      <right style="thin"/>
      <top style="thin">
        <color theme="1" tint="0.24995000660419464"/>
      </top>
      <bottom style="medium">
        <color theme="1" tint="0.24995000660419464"/>
      </bottom>
    </border>
    <border>
      <left style="thin"/>
      <right style="thin"/>
      <top style="thin">
        <color theme="1" tint="0.24995000660419464"/>
      </top>
      <bottom style="medium">
        <color theme="1" tint="0.24995000660419464"/>
      </bottom>
    </border>
    <border>
      <left style="thin"/>
      <right/>
      <top style="thin">
        <color theme="1" tint="0.24995000660419464"/>
      </top>
      <bottom style="medium">
        <color theme="1" tint="0.24995000660419464"/>
      </bottom>
    </border>
    <border>
      <left/>
      <right style="thin">
        <color theme="1" tint="0.24995000660419464"/>
      </right>
      <top style="thin">
        <color theme="1" tint="0.24995000660419464"/>
      </top>
      <bottom style="medium">
        <color theme="1" tint="0.24995000660419464"/>
      </bottom>
    </border>
    <border>
      <left/>
      <right style="thin">
        <color theme="1" tint="0.24995000660419464"/>
      </right>
      <top style="thin">
        <color theme="1" tint="0.24995000660419464"/>
      </top>
      <bottom/>
    </border>
    <border>
      <left style="thin">
        <color theme="1" tint="0.24995000660419464"/>
      </left>
      <right style="thin">
        <color theme="1" tint="0.24995000660419464"/>
      </right>
      <top/>
      <bottom style="hair">
        <color theme="1" tint="0.24995000660419464"/>
      </bottom>
    </border>
    <border>
      <left style="medium">
        <color theme="1" tint="0.24995000660419464"/>
      </left>
      <right/>
      <top style="medium">
        <color theme="1" tint="0.24995000660419464"/>
      </top>
      <bottom/>
    </border>
    <border>
      <left style="medium">
        <color theme="1" tint="0.24995000660419464"/>
      </left>
      <right/>
      <top/>
      <bottom/>
    </border>
    <border>
      <left/>
      <right style="medium">
        <color theme="1" tint="0.24995000660419464"/>
      </right>
      <top style="medium">
        <color theme="1" tint="0.24995000660419464"/>
      </top>
      <bottom/>
    </border>
    <border>
      <left/>
      <right style="medium">
        <color theme="1" tint="0.24995000660419464"/>
      </right>
      <top/>
      <bottom/>
    </border>
    <border>
      <left/>
      <right/>
      <top style="medium">
        <color theme="1" tint="0.24995000660419464"/>
      </top>
      <bottom/>
    </border>
    <border>
      <left style="thin">
        <color theme="1" tint="0.24995000660419464"/>
      </left>
      <right style="thin">
        <color theme="1" tint="0.24995000660419464"/>
      </right>
      <top style="hair">
        <color theme="1" tint="0.24995000660419464"/>
      </top>
      <bottom style="medium">
        <color theme="1" tint="0.24995000660419464"/>
      </bottom>
    </border>
    <border>
      <left style="thin"/>
      <right style="thin">
        <color theme="1" tint="0.24995000660419464"/>
      </right>
      <top style="hair">
        <color theme="1" tint="0.24995000660419464"/>
      </top>
      <bottom style="hair">
        <color theme="1" tint="0.24995000660419464"/>
      </bottom>
    </border>
    <border>
      <left style="thin">
        <color theme="1" tint="0.24995000660419464"/>
      </left>
      <right style="thin"/>
      <top style="medium">
        <color theme="1" tint="0.24995000660419464"/>
      </top>
      <bottom style="hair">
        <color theme="1" tint="0.24995000660419464"/>
      </bottom>
    </border>
    <border>
      <left style="thin"/>
      <right style="thin"/>
      <top style="medium">
        <color theme="1" tint="0.24995000660419464"/>
      </top>
      <bottom style="hair">
        <color theme="1" tint="0.24995000660419464"/>
      </bottom>
    </border>
    <border>
      <left style="thin"/>
      <right/>
      <top style="medium">
        <color theme="1" tint="0.24995000660419464"/>
      </top>
      <bottom style="hair">
        <color theme="1" tint="0.24995000660419464"/>
      </bottom>
    </border>
    <border>
      <left style="thin"/>
      <right style="thin">
        <color theme="1" tint="0.24995000660419464"/>
      </right>
      <top style="medium">
        <color theme="1" tint="0.24995000660419464"/>
      </top>
      <bottom style="hair">
        <color theme="1" tint="0.24995000660419464"/>
      </bottom>
    </border>
    <border>
      <left style="thin">
        <color theme="1" tint="0.24995000660419464"/>
      </left>
      <right style="thin"/>
      <top/>
      <bottom style="medium">
        <color theme="1" tint="0.24995000660419464"/>
      </bottom>
    </border>
    <border>
      <left style="thin"/>
      <right style="thin"/>
      <top/>
      <bottom style="medium">
        <color theme="1" tint="0.24995000660419464"/>
      </bottom>
    </border>
    <border>
      <left style="thin"/>
      <right/>
      <top/>
      <bottom style="medium">
        <color theme="1" tint="0.24995000660419464"/>
      </bottom>
    </border>
    <border>
      <left style="thin"/>
      <right style="thin">
        <color theme="1" tint="0.24995000660419464"/>
      </right>
      <top/>
      <bottom style="medium">
        <color theme="1" tint="0.24995000660419464"/>
      </bottom>
    </border>
    <border>
      <left style="thin"/>
      <right style="thin">
        <color theme="1" tint="0.24995000660419464"/>
      </right>
      <top style="medium">
        <color theme="1" tint="0.24995000660419464"/>
      </top>
      <bottom style="thin">
        <color theme="1" tint="0.24995000660419464"/>
      </bottom>
    </border>
    <border>
      <left style="thin">
        <color theme="1" tint="0.24995000660419464"/>
      </left>
      <right style="thin">
        <color theme="1" tint="0.24995000660419464"/>
      </right>
      <top style="thin">
        <color theme="1" tint="0.24995000660419464"/>
      </top>
      <bottom style="thin">
        <color theme="1" tint="0.24995000660419464"/>
      </bottom>
    </border>
    <border>
      <left style="thin">
        <color theme="1" tint="0.14996999502182007"/>
      </left>
      <right style="thin">
        <color theme="1" tint="0.14996999502182007"/>
      </right>
      <top style="thin">
        <color theme="1" tint="0.14996999502182007"/>
      </top>
      <bottom/>
    </border>
    <border>
      <left style="thin">
        <color theme="1" tint="0.14988000690937042"/>
      </left>
      <right style="thin">
        <color theme="1" tint="0.14988000690937042"/>
      </right>
      <top style="thin">
        <color theme="1" tint="0.14988000690937042"/>
      </top>
      <bottom style="hair">
        <color theme="1" tint="0.14988000690937042"/>
      </bottom>
    </border>
    <border>
      <left style="thin">
        <color theme="1" tint="0.14988000690937042"/>
      </left>
      <right style="thin">
        <color theme="1" tint="0.14988000690937042"/>
      </right>
      <top style="hair">
        <color theme="1" tint="0.14988000690937042"/>
      </top>
      <bottom style="hair">
        <color theme="1" tint="0.14988000690937042"/>
      </bottom>
    </border>
    <border>
      <left/>
      <right style="thin">
        <color theme="1" tint="0.14993999898433685"/>
      </right>
      <top style="thin">
        <color theme="1" tint="0.14993999898433685"/>
      </top>
      <bottom style="hair"/>
    </border>
    <border>
      <left/>
      <right style="thin">
        <color theme="1" tint="0.14993999898433685"/>
      </right>
      <top style="hair"/>
      <bottom style="hair"/>
    </border>
    <border>
      <left style="medium">
        <color theme="1" tint="0.24995000660419464"/>
      </left>
      <right/>
      <top/>
      <bottom style="medium">
        <color theme="1" tint="0.24995000660419464"/>
      </bottom>
    </border>
    <border>
      <left/>
      <right/>
      <top/>
      <bottom style="medium">
        <color theme="1" tint="0.24995000660419464"/>
      </bottom>
    </border>
    <border>
      <left/>
      <right style="medium">
        <color theme="1" tint="0.24995000660419464"/>
      </right>
      <top/>
      <bottom style="medium">
        <color theme="1" tint="0.24995000660419464"/>
      </bottom>
    </border>
    <border>
      <left style="thin">
        <color theme="1" tint="0.24995000660419464"/>
      </left>
      <right style="thin"/>
      <top style="medium">
        <color theme="1" tint="0.24995000660419464"/>
      </top>
      <bottom/>
    </border>
    <border>
      <left style="thin"/>
      <right style="thin"/>
      <top style="medium">
        <color theme="1" tint="0.24995000660419464"/>
      </top>
      <bottom/>
    </border>
    <border>
      <left style="thin"/>
      <right/>
      <top style="medium">
        <color theme="1" tint="0.24995000660419464"/>
      </top>
      <bottom/>
    </border>
    <border>
      <left style="thin"/>
      <right style="thin">
        <color theme="1" tint="0.24995000660419464"/>
      </right>
      <top style="medium">
        <color theme="1" tint="0.24995000660419464"/>
      </top>
      <bottom/>
    </border>
    <border>
      <left style="medium">
        <color theme="1" tint="0.24995000660419464"/>
      </left>
      <right/>
      <top/>
      <bottom style="hair">
        <color theme="1" tint="0.24995000660419464"/>
      </bottom>
    </border>
    <border>
      <left/>
      <right/>
      <top/>
      <bottom style="hair">
        <color theme="1" tint="0.24995000660419464"/>
      </bottom>
    </border>
    <border>
      <left/>
      <right style="medium">
        <color theme="1" tint="0.24995000660419464"/>
      </right>
      <top/>
      <bottom style="hair">
        <color theme="1" tint="0.24995000660419464"/>
      </bottom>
    </border>
    <border>
      <left style="medium"/>
      <right/>
      <top style="medium"/>
      <bottom style="medium"/>
    </border>
    <border>
      <left style="thin"/>
      <right style="thin"/>
      <top style="medium"/>
      <bottom style="medium"/>
    </border>
    <border>
      <left style="thin"/>
      <right style="medium"/>
      <top style="medium"/>
      <bottom style="medium"/>
    </border>
    <border>
      <left style="thin"/>
      <right/>
      <top style="hair"/>
      <bottom style="hair"/>
    </border>
    <border>
      <left/>
      <right/>
      <top style="thin"/>
      <bottom/>
    </border>
    <border>
      <left style="thin"/>
      <right style="thin"/>
      <top style="thin"/>
      <bottom style="thin"/>
    </border>
    <border>
      <left/>
      <right/>
      <top/>
      <bottom style="hair"/>
    </border>
    <border>
      <left/>
      <right/>
      <top style="hair"/>
      <bottom style="thin"/>
    </border>
    <border>
      <left/>
      <right/>
      <top style="thin"/>
      <bottom style="thin"/>
    </border>
    <border>
      <left style="thin"/>
      <right style="thin"/>
      <top/>
      <bottom style="thin"/>
    </border>
    <border>
      <left/>
      <right/>
      <top style="hair"/>
      <bottom style="hair"/>
    </border>
    <border>
      <left/>
      <right/>
      <top style="hair"/>
      <bottom/>
    </border>
    <border>
      <left/>
      <right/>
      <top style="thin"/>
      <bottom style="hair"/>
    </border>
    <border>
      <left style="medium">
        <color theme="1" tint="0.24995000660419464"/>
      </left>
      <right/>
      <top style="thin"/>
      <bottom/>
    </border>
    <border>
      <left/>
      <right style="medium">
        <color theme="1" tint="0.24995000660419464"/>
      </right>
      <top style="thin"/>
      <bottom/>
    </border>
    <border>
      <left style="medium">
        <color theme="1" tint="0.24995000660419464"/>
      </left>
      <right/>
      <top/>
      <bottom style="thin"/>
    </border>
    <border>
      <left/>
      <right style="medium">
        <color theme="1" tint="0.24995000660419464"/>
      </right>
      <top/>
      <bottom style="thin"/>
    </border>
    <border>
      <left style="thin">
        <color theme="1" tint="0.14996999502182007"/>
      </left>
      <right/>
      <top style="hair">
        <color theme="1" tint="0.14988000690937042"/>
      </top>
      <bottom style="hair">
        <color theme="1" tint="0.14988000690937042"/>
      </bottom>
    </border>
    <border>
      <left style="thin"/>
      <right style="thin"/>
      <top style="thin"/>
      <bottom/>
    </border>
    <border>
      <left style="medium"/>
      <right style="thin">
        <color theme="1" tint="0.24995000660419464"/>
      </right>
      <top style="medium"/>
      <bottom style="medium"/>
    </border>
    <border>
      <left style="thin">
        <color theme="1" tint="0.24995000660419464"/>
      </left>
      <right style="thin">
        <color theme="1" tint="0.24995000660419464"/>
      </right>
      <top style="medium"/>
      <bottom style="medium"/>
    </border>
    <border>
      <left style="thin">
        <color theme="1" tint="0.24995000660419464"/>
      </left>
      <right/>
      <top style="medium"/>
      <bottom style="medium"/>
    </border>
    <border>
      <left style="medium"/>
      <right style="medium"/>
      <top style="medium"/>
      <bottom style="medium"/>
    </border>
    <border>
      <left style="medium"/>
      <right style="medium"/>
      <top style="medium"/>
      <bottom/>
    </border>
    <border>
      <left style="medium"/>
      <right style="thin"/>
      <top/>
      <bottom/>
    </border>
    <border>
      <left style="medium"/>
      <right style="medium"/>
      <top/>
      <bottom style="medium"/>
    </border>
    <border>
      <left/>
      <right style="thin"/>
      <top style="medium"/>
      <bottom style="medium"/>
    </border>
    <border>
      <left style="medium"/>
      <right/>
      <top style="medium"/>
      <bottom/>
    </border>
    <border>
      <left style="thin"/>
      <right style="thin"/>
      <top style="medium"/>
      <bottom/>
    </border>
    <border>
      <left/>
      <right/>
      <top style="medium"/>
      <bottom/>
    </border>
    <border>
      <left style="medium"/>
      <right/>
      <top/>
      <bottom/>
    </border>
    <border>
      <left style="medium"/>
      <right style="medium"/>
      <top/>
      <bottom/>
    </border>
    <border>
      <left/>
      <right style="medium"/>
      <top/>
      <bottom/>
    </border>
    <border>
      <left style="medium"/>
      <right/>
      <top/>
      <bottom style="medium"/>
    </border>
    <border>
      <left/>
      <right/>
      <top style="medium"/>
      <bottom style="medium"/>
    </border>
    <border>
      <left/>
      <right style="thin"/>
      <top/>
      <bottom/>
    </border>
    <border>
      <left style="thin"/>
      <right/>
      <top/>
      <bottom style="medium"/>
    </border>
    <border>
      <left style="thin"/>
      <right style="medium"/>
      <top style="hair"/>
      <bottom style="hair"/>
    </border>
    <border>
      <left style="thin"/>
      <right style="medium"/>
      <top style="hair"/>
      <bottom style="medium"/>
    </border>
    <border>
      <left style="thin">
        <color theme="1" tint="0.24995000660419464"/>
      </left>
      <right style="thin">
        <color theme="1" tint="0.24995000660419464"/>
      </right>
      <top style="medium">
        <color theme="1" tint="0.24995000660419464"/>
      </top>
      <bottom style="thin"/>
    </border>
    <border>
      <left style="thin">
        <color theme="1" tint="0.24995000660419464"/>
      </left>
      <right style="thin">
        <color theme="1" tint="0.24995000660419464"/>
      </right>
      <top/>
      <bottom style="thin"/>
    </border>
    <border>
      <left/>
      <right style="thin"/>
      <top style="hair"/>
      <bottom style="hair"/>
    </border>
    <border>
      <left style="medium">
        <color theme="3" tint="0.5999600291252136"/>
      </left>
      <right style="medium">
        <color theme="3" tint="0.5999600291252136"/>
      </right>
      <top style="hair">
        <color rgb="FF95B3D7"/>
      </top>
      <bottom style="hair">
        <color rgb="FF95B3D7"/>
      </bottom>
    </border>
    <border>
      <left style="medium">
        <color theme="3" tint="0.5999600291252136"/>
      </left>
      <right style="medium">
        <color theme="3" tint="0.5999600291252136"/>
      </right>
      <top style="medium">
        <color theme="3" tint="0.5999600291252136"/>
      </top>
      <bottom style="medium">
        <color rgb="FF95B3D7"/>
      </bottom>
    </border>
    <border>
      <left style="medium">
        <color theme="3" tint="0.5999600291252136"/>
      </left>
      <right style="medium">
        <color theme="3" tint="0.5999600291252136"/>
      </right>
      <top/>
      <bottom/>
    </border>
    <border>
      <left style="medium">
        <color theme="3" tint="0.5999600291252136"/>
      </left>
      <right style="medium">
        <color theme="3" tint="0.5999600291252136"/>
      </right>
      <top style="hair">
        <color rgb="FF95B3D7"/>
      </top>
      <bottom/>
    </border>
    <border>
      <left style="medium">
        <color theme="3" tint="0.5999600291252136"/>
      </left>
      <right style="medium">
        <color theme="3" tint="0.5999600291252136"/>
      </right>
      <top style="medium">
        <color rgb="FF95B3D7"/>
      </top>
      <bottom style="hair">
        <color rgb="FF95B3D7"/>
      </bottom>
    </border>
    <border>
      <left style="medium">
        <color theme="3" tint="0.5999600291252136"/>
      </left>
      <right style="medium">
        <color theme="3" tint="0.5999600291252136"/>
      </right>
      <top style="hair">
        <color rgb="FF95B3D7"/>
      </top>
      <bottom style="medium">
        <color theme="3" tint="0.5999600291252136"/>
      </bottom>
    </border>
    <border>
      <left style="thin">
        <color rgb="FF002060"/>
      </left>
      <right/>
      <top style="thin">
        <color rgb="FF002060"/>
      </top>
      <bottom/>
    </border>
    <border>
      <left/>
      <right/>
      <top style="thin">
        <color rgb="FF002060"/>
      </top>
      <bottom/>
    </border>
    <border>
      <left/>
      <right style="thin">
        <color rgb="FF002060"/>
      </right>
      <top style="thin">
        <color rgb="FF002060"/>
      </top>
      <bottom/>
    </border>
    <border>
      <left style="thin">
        <color rgb="FF002060"/>
      </left>
      <right/>
      <top/>
      <bottom/>
    </border>
    <border>
      <left/>
      <right style="thin">
        <color rgb="FF002060"/>
      </right>
      <top/>
      <bottom/>
    </border>
    <border>
      <left style="thin">
        <color rgb="FF002060"/>
      </left>
      <right/>
      <top/>
      <bottom style="thin">
        <color rgb="FF002060"/>
      </bottom>
    </border>
    <border>
      <left/>
      <right/>
      <top/>
      <bottom style="thin">
        <color rgb="FF002060"/>
      </bottom>
    </border>
    <border>
      <left/>
      <right style="thin">
        <color rgb="FF002060"/>
      </right>
      <top/>
      <bottom style="thin">
        <color rgb="FF002060"/>
      </bottom>
    </border>
    <border>
      <left style="thin"/>
      <right/>
      <top style="thin"/>
      <bottom/>
    </border>
    <border>
      <left/>
      <right style="thin"/>
      <top style="thin"/>
      <bottom/>
    </border>
    <border>
      <left/>
      <right style="thin"/>
      <top style="thin"/>
      <bottom style="thin"/>
    </border>
    <border>
      <left/>
      <right style="thin"/>
      <top/>
      <bottom style="thin"/>
    </border>
    <border>
      <left style="thin"/>
      <right/>
      <top/>
      <bottom style="thin"/>
    </border>
    <border>
      <left style="thin"/>
      <right/>
      <top style="thin"/>
      <bottom style="thin"/>
    </border>
    <border>
      <left style="thin"/>
      <right style="thin"/>
      <top/>
      <bottom style="medium"/>
    </border>
    <border>
      <left style="thin"/>
      <right style="medium"/>
      <top/>
      <bottom/>
    </border>
    <border>
      <left style="thin"/>
      <right style="medium"/>
      <top/>
      <bottom style="medium"/>
    </border>
    <border>
      <left/>
      <right/>
      <top/>
      <bottom style="medium"/>
    </border>
    <border>
      <left style="thin">
        <color theme="1" tint="0.24995000660419464"/>
      </left>
      <right style="thin">
        <color theme="1" tint="0.24995000660419464"/>
      </right>
      <top style="hair">
        <color theme="1" tint="0.24995000660419464"/>
      </top>
      <bottom style="thin"/>
    </border>
    <border>
      <left/>
      <right style="thin">
        <color theme="1" tint="0.14993999898433685"/>
      </right>
      <top style="hair"/>
      <bottom style="thin"/>
    </border>
    <border>
      <left style="thin"/>
      <right style="medium"/>
      <top/>
      <bottom style="hair"/>
    </border>
    <border>
      <left style="thin">
        <color theme="1" tint="0.24995000660419464"/>
      </left>
      <right style="thin"/>
      <top style="hair">
        <color theme="1" tint="0.24995000660419464"/>
      </top>
      <bottom style="medium">
        <color theme="1" tint="0.24995000660419464"/>
      </bottom>
    </border>
    <border>
      <left style="thin"/>
      <right style="thin"/>
      <top style="hair">
        <color theme="1" tint="0.24995000660419464"/>
      </top>
      <bottom style="medium">
        <color theme="1" tint="0.24995000660419464"/>
      </bottom>
    </border>
    <border>
      <left style="thin"/>
      <right/>
      <top style="hair">
        <color theme="1" tint="0.24995000660419464"/>
      </top>
      <bottom style="medium">
        <color theme="1" tint="0.24995000660419464"/>
      </bottom>
    </border>
    <border>
      <left style="medium"/>
      <right style="thin"/>
      <top style="hair"/>
      <bottom style="hair"/>
    </border>
    <border>
      <left style="medium"/>
      <right/>
      <top style="hair"/>
      <bottom style="hair"/>
    </border>
    <border>
      <left style="medium"/>
      <right style="thin"/>
      <top/>
      <bottom style="medium"/>
    </border>
    <border>
      <left/>
      <right style="thin">
        <color theme="1" tint="0.14993999898433685"/>
      </right>
      <top style="hair"/>
      <bottom/>
    </border>
    <border>
      <left style="thin"/>
      <right/>
      <top style="medium"/>
      <bottom style="medium"/>
    </border>
    <border>
      <left style="thin">
        <color theme="1" tint="0.14996999502182007"/>
      </left>
      <right style="thin">
        <color theme="1" tint="0.14996999502182007"/>
      </right>
      <top style="hair">
        <color theme="1" tint="0.14996999502182007"/>
      </top>
      <bottom style="thin"/>
    </border>
    <border>
      <left style="thin">
        <color theme="1" tint="0.24995000660419464"/>
      </left>
      <right style="thin">
        <color theme="1" tint="0.24995000660419464"/>
      </right>
      <top style="hair">
        <color theme="1" tint="0.14996999502182007"/>
      </top>
      <bottom style="thin"/>
    </border>
    <border>
      <left style="thin"/>
      <right/>
      <top/>
      <bottom style="hair"/>
    </border>
    <border>
      <left style="thin">
        <color theme="1" tint="0.14988000690937042"/>
      </left>
      <right style="thin">
        <color theme="1" tint="0.14988000690937042"/>
      </right>
      <top style="hair">
        <color theme="1" tint="0.14988000690937042"/>
      </top>
      <bottom style="thin">
        <color theme="1" tint="0.149849995970726"/>
      </bottom>
    </border>
    <border>
      <left style="thin">
        <color theme="1" tint="0.14996999502182007"/>
      </left>
      <right/>
      <top style="thin">
        <color theme="1" tint="0.14993999898433685"/>
      </top>
      <bottom style="hair"/>
    </border>
    <border>
      <left style="thin">
        <color theme="1" tint="0.14996999502182007"/>
      </left>
      <right/>
      <top style="hair"/>
      <bottom style="hair"/>
    </border>
    <border>
      <left/>
      <right style="thin">
        <color theme="1" tint="0.14996999502182007"/>
      </right>
      <top style="hair"/>
      <bottom style="hair"/>
    </border>
    <border>
      <left style="thin">
        <color theme="1" tint="0.14996999502182007"/>
      </left>
      <right/>
      <top style="hair"/>
      <bottom/>
    </border>
    <border>
      <left style="thin">
        <color theme="1" tint="0.14996999502182007"/>
      </left>
      <right/>
      <top style="hair"/>
      <bottom style="thin"/>
    </border>
    <border>
      <left/>
      <right style="medium"/>
      <top/>
      <bottom style="medium"/>
    </border>
    <border>
      <left style="medium"/>
      <right style="thin"/>
      <top style="medium"/>
      <bottom style="medium"/>
    </border>
    <border>
      <left/>
      <right style="medium"/>
      <top style="medium"/>
      <bottom style="medium"/>
    </border>
    <border>
      <left style="medium">
        <color theme="3" tint="0.5999600291252136"/>
      </left>
      <right style="medium">
        <color theme="3" tint="0.5999600291252136"/>
      </right>
      <top/>
      <bottom style="medium">
        <color rgb="FF95B3D7"/>
      </bottom>
    </border>
    <border>
      <left style="thin"/>
      <right style="thin"/>
      <top style="thin"/>
      <bottom style="dotted">
        <color theme="0" tint="-0.3499799966812134"/>
      </bottom>
    </border>
    <border>
      <left style="thin"/>
      <right style="thin"/>
      <top style="dotted">
        <color theme="0" tint="-0.3499799966812134"/>
      </top>
      <bottom style="dotted">
        <color theme="0" tint="-0.3499799966812134"/>
      </bottom>
    </border>
    <border>
      <left style="thin"/>
      <right style="thin"/>
      <top style="dotted">
        <color theme="0" tint="-0.3499799966812134"/>
      </top>
      <bottom style="thin"/>
    </border>
    <border>
      <left/>
      <right/>
      <top/>
      <bottom style="thin">
        <color theme="0" tint="-0.149959996342659"/>
      </bottom>
    </border>
    <border>
      <left style="thin">
        <color theme="1" tint="0.24995000660419464"/>
      </left>
      <right style="thin">
        <color theme="1" tint="0.24995000660419464"/>
      </right>
      <top style="thin">
        <color theme="1" tint="0.24995000660419464"/>
      </top>
      <bottom style="hair">
        <color theme="1" tint="0.24995000660419464"/>
      </bottom>
    </border>
    <border>
      <left style="thin"/>
      <right style="thin">
        <color theme="1" tint="0.24995000660419464"/>
      </right>
      <top style="hair">
        <color theme="1" tint="0.24995000660419464"/>
      </top>
      <bottom style="thin"/>
    </border>
    <border>
      <left style="thin">
        <color rgb="FF404040"/>
      </left>
      <right style="thin">
        <color rgb="FF404040"/>
      </right>
      <top style="hair">
        <color rgb="FF404040"/>
      </top>
      <bottom style="hair">
        <color rgb="FF404040"/>
      </bottom>
    </border>
    <border>
      <left/>
      <right style="thin">
        <color rgb="FF404040"/>
      </right>
      <top style="hair">
        <color rgb="FF404040"/>
      </top>
      <bottom style="hair">
        <color rgb="FF404040"/>
      </bottom>
    </border>
    <border>
      <left style="thin">
        <color theme="1" tint="0.24995000660419464"/>
      </left>
      <right style="thin">
        <color theme="1" tint="0.24995000660419464"/>
      </right>
      <top style="hair">
        <color theme="1" tint="0.24995000660419464"/>
      </top>
      <bottom style="thin">
        <color theme="1" tint="0.24995000660419464"/>
      </bottom>
    </border>
    <border>
      <left style="thin"/>
      <right style="medium"/>
      <top style="medium"/>
      <bottom/>
    </border>
    <border>
      <left style="medium"/>
      <right style="thin"/>
      <top style="medium"/>
      <bottom/>
    </border>
    <border>
      <left style="thin">
        <color theme="3" tint="-0.24993999302387238"/>
      </left>
      <right/>
      <top style="thin">
        <color theme="3" tint="-0.24993999302387238"/>
      </top>
      <bottom style="thin">
        <color theme="3" tint="-0.24993999302387238"/>
      </bottom>
    </border>
    <border>
      <left/>
      <right/>
      <top style="thin">
        <color theme="3" tint="-0.24993999302387238"/>
      </top>
      <bottom style="thin">
        <color theme="3" tint="-0.24993999302387238"/>
      </bottom>
    </border>
    <border>
      <left/>
      <right style="thin">
        <color theme="3" tint="-0.24993999302387238"/>
      </right>
      <top style="thin">
        <color theme="3" tint="-0.24993999302387238"/>
      </top>
      <bottom style="thin">
        <color theme="3" tint="-0.24993999302387238"/>
      </bottom>
    </border>
    <border>
      <left style="thin">
        <color theme="1" tint="0.14988000690937042"/>
      </left>
      <right/>
      <top style="hair">
        <color theme="1" tint="0.14988000690937042"/>
      </top>
      <bottom style="hair">
        <color theme="1" tint="0.14988000690937042"/>
      </bottom>
    </border>
    <border>
      <left/>
      <right style="thin">
        <color theme="1" tint="0.14988000690937042"/>
      </right>
      <top style="hair">
        <color theme="1" tint="0.14988000690937042"/>
      </top>
      <bottom style="hair">
        <color theme="1" tint="0.14988000690937042"/>
      </bottom>
    </border>
    <border>
      <left style="thin">
        <color theme="1" tint="0.14988000690937042"/>
      </left>
      <right/>
      <top style="hair">
        <color theme="1" tint="0.14988000690937042"/>
      </top>
      <bottom style="thin">
        <color theme="1" tint="0.149849995970726"/>
      </bottom>
    </border>
    <border>
      <left/>
      <right style="thin">
        <color theme="1" tint="0.14988000690937042"/>
      </right>
      <top style="hair">
        <color theme="1" tint="0.14988000690937042"/>
      </top>
      <bottom style="thin">
        <color theme="1" tint="0.149849995970726"/>
      </bottom>
    </border>
    <border>
      <left/>
      <right style="thin">
        <color theme="1" tint="0.24995000660419464"/>
      </right>
      <top style="hair"/>
      <bottom style="hair"/>
    </border>
    <border>
      <left style="thin">
        <color theme="1" tint="0.14996999502182007"/>
      </left>
      <right/>
      <top style="thin">
        <color theme="1" tint="0.14996999502182007"/>
      </top>
      <bottom/>
    </border>
    <border>
      <left/>
      <right style="thin">
        <color theme="1" tint="0.14996999502182007"/>
      </right>
      <top style="thin">
        <color theme="1" tint="0.14996999502182007"/>
      </top>
      <bottom/>
    </border>
    <border>
      <left style="thin">
        <color theme="1" tint="0.14988000690937042"/>
      </left>
      <right/>
      <top style="thin">
        <color theme="1" tint="0.149849995970726"/>
      </top>
      <bottom style="hair">
        <color theme="1" tint="0.14988000690937042"/>
      </bottom>
    </border>
    <border>
      <left/>
      <right style="thin">
        <color theme="1" tint="0.14988000690937042"/>
      </right>
      <top style="thin">
        <color theme="1" tint="0.149849995970726"/>
      </top>
      <bottom style="hair">
        <color theme="1" tint="0.14988000690937042"/>
      </bottom>
    </border>
    <border>
      <left style="thin">
        <color theme="1" tint="0.14996999502182007"/>
      </left>
      <right/>
      <top style="thin">
        <color theme="1" tint="0.14996999502182007"/>
      </top>
      <bottom style="thin">
        <color theme="1" tint="0.14993999898433685"/>
      </bottom>
    </border>
    <border>
      <left/>
      <right style="thin">
        <color theme="1" tint="0.14996999502182007"/>
      </right>
      <top style="thin">
        <color theme="1" tint="0.14996999502182007"/>
      </top>
      <bottom style="thin">
        <color theme="1" tint="0.14993999898433685"/>
      </bottom>
    </border>
    <border>
      <left style="thin"/>
      <right/>
      <top style="thin">
        <color theme="1" tint="0.14993999898433685"/>
      </top>
      <bottom style="hair"/>
    </border>
    <border>
      <left/>
      <right style="thin">
        <color theme="1" tint="0.24995000660419464"/>
      </right>
      <top style="thin">
        <color theme="1" tint="0.14993999898433685"/>
      </top>
      <bottom style="hair"/>
    </border>
    <border>
      <left style="thin"/>
      <right/>
      <top style="hair"/>
      <bottom style="thin"/>
    </border>
    <border>
      <left/>
      <right style="thin">
        <color theme="1" tint="0.24995000660419464"/>
      </right>
      <top style="hair"/>
      <bottom style="thin"/>
    </border>
    <border>
      <left/>
      <right style="thin">
        <color theme="1" tint="0.14996999502182007"/>
      </right>
      <top style="thin">
        <color theme="1" tint="0.14993999898433685"/>
      </top>
      <bottom style="hair"/>
    </border>
    <border>
      <left/>
      <right style="thin">
        <color theme="1" tint="0.14993999898433685"/>
      </right>
      <top style="thin">
        <color theme="1" tint="0.14996999502182007"/>
      </top>
      <bottom style="thin">
        <color theme="1" tint="0.14993999898433685"/>
      </bottom>
    </border>
    <border>
      <left/>
      <right style="thin">
        <color theme="1" tint="0.14996999502182007"/>
      </right>
      <top style="hair"/>
      <bottom style="thin"/>
    </border>
    <border>
      <left/>
      <right style="medium"/>
      <top style="medium"/>
      <bottom/>
    </border>
    <border>
      <left/>
      <right/>
      <top style="dotted">
        <color theme="0" tint="-0.3499799966812134"/>
      </top>
      <bottom style="dotted">
        <color theme="0" tint="-0.3499799966812134"/>
      </bottom>
    </border>
    <border>
      <left/>
      <right style="thin"/>
      <top style="dotted">
        <color theme="0" tint="-0.3499799966812134"/>
      </top>
      <bottom style="dotted">
        <color theme="0" tint="-0.3499799966812134"/>
      </bottom>
    </border>
    <border>
      <left/>
      <right/>
      <top style="dotted">
        <color theme="0" tint="-0.3499799966812134"/>
      </top>
      <bottom style="thin"/>
    </border>
    <border>
      <left/>
      <right style="thin"/>
      <top style="dotted">
        <color theme="0" tint="-0.3499799966812134"/>
      </top>
      <bottom style="thin"/>
    </border>
    <border>
      <left style="thin"/>
      <right/>
      <top style="dotted">
        <color theme="0" tint="-0.3499799966812134"/>
      </top>
      <bottom style="thin"/>
    </border>
    <border>
      <left style="thin"/>
      <right/>
      <top style="thin"/>
      <bottom style="dotted">
        <color theme="0" tint="-0.3499799966812134"/>
      </bottom>
    </border>
    <border>
      <left/>
      <right/>
      <top style="thin"/>
      <bottom style="dotted">
        <color theme="0" tint="-0.3499799966812134"/>
      </bottom>
    </border>
    <border>
      <left/>
      <right style="thin"/>
      <top style="thin"/>
      <bottom style="dotted">
        <color theme="0" tint="-0.3499799966812134"/>
      </bottom>
    </border>
    <border>
      <left style="thin">
        <color theme="1" tint="0.24995000660419464"/>
      </left>
      <right/>
      <top style="thin">
        <color theme="1" tint="0.24995000660419464"/>
      </top>
      <bottom style="thin">
        <color theme="1" tint="0.24995000660419464"/>
      </bottom>
    </border>
    <border>
      <left/>
      <right/>
      <top style="thin">
        <color theme="1" tint="0.24995000660419464"/>
      </top>
      <bottom style="thin">
        <color theme="1" tint="0.24995000660419464"/>
      </bottom>
    </border>
    <border>
      <left/>
      <right style="thin">
        <color theme="1" tint="0.24995000660419464"/>
      </right>
      <top style="thin">
        <color theme="1" tint="0.24995000660419464"/>
      </top>
      <bottom style="thin">
        <color theme="1" tint="0.24995000660419464"/>
      </bottom>
    </border>
  </borders>
  <cellStyleXfs count="13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1" fillId="14" borderId="0" applyNumberFormat="0" applyBorder="0" applyAlignment="0" applyProtection="0"/>
    <xf numFmtId="0" fontId="141" fillId="15" borderId="0" applyNumberFormat="0" applyBorder="0" applyAlignment="0" applyProtection="0"/>
    <xf numFmtId="0" fontId="141" fillId="16"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9" borderId="0" applyNumberFormat="0" applyBorder="0" applyAlignment="0" applyProtection="0"/>
    <xf numFmtId="0" fontId="16"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6" fillId="25" borderId="0" applyNumberFormat="0" applyBorder="0" applyAlignment="0" applyProtection="0"/>
    <xf numFmtId="0" fontId="16" fillId="20"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7" fillId="21" borderId="0" applyNumberFormat="0" applyBorder="0" applyAlignment="0" applyProtection="0"/>
    <xf numFmtId="0" fontId="16" fillId="22" borderId="0" applyNumberFormat="0" applyBorder="0" applyAlignment="0" applyProtection="0"/>
    <xf numFmtId="0" fontId="16" fillId="30" borderId="0" applyNumberFormat="0" applyBorder="0" applyAlignment="0" applyProtection="0"/>
    <xf numFmtId="0" fontId="17" fillId="24" borderId="0" applyNumberFormat="0" applyBorder="0" applyAlignment="0" applyProtection="0"/>
    <xf numFmtId="0" fontId="17" fillId="31" borderId="0" applyNumberFormat="0" applyBorder="0" applyAlignment="0" applyProtection="0"/>
    <xf numFmtId="0" fontId="16" fillId="31" borderId="0" applyNumberFormat="0" applyBorder="0" applyAlignment="0" applyProtection="0"/>
    <xf numFmtId="0" fontId="18" fillId="32" borderId="0" applyNumberFormat="0" applyBorder="0" applyAlignment="0" applyProtection="0"/>
    <xf numFmtId="0" fontId="142" fillId="0" borderId="1" applyNumberFormat="0" applyFill="0" applyAlignment="0" applyProtection="0"/>
    <xf numFmtId="0" fontId="143" fillId="0" borderId="2" applyNumberFormat="0" applyFill="0" applyAlignment="0" applyProtection="0"/>
    <xf numFmtId="0" fontId="144" fillId="0" borderId="3" applyNumberFormat="0" applyFill="0" applyAlignment="0" applyProtection="0"/>
    <xf numFmtId="0" fontId="144" fillId="0" borderId="0" applyNumberFormat="0" applyFill="0" applyBorder="0" applyAlignment="0" applyProtection="0"/>
    <xf numFmtId="0" fontId="19" fillId="33" borderId="4" applyNumberFormat="0" applyAlignment="0" applyProtection="0"/>
    <xf numFmtId="0" fontId="145" fillId="34" borderId="5" applyNumberFormat="0" applyAlignment="0" applyProtection="0"/>
    <xf numFmtId="0" fontId="146" fillId="0" borderId="6" applyNumberFormat="0" applyFill="0" applyAlignment="0" applyProtection="0"/>
    <xf numFmtId="0" fontId="20" fillId="26" borderId="7" applyNumberFormat="0" applyAlignment="0" applyProtection="0"/>
    <xf numFmtId="0" fontId="141" fillId="35" borderId="0" applyNumberFormat="0" applyBorder="0" applyAlignment="0" applyProtection="0"/>
    <xf numFmtId="0" fontId="141" fillId="36" borderId="0" applyNumberFormat="0" applyBorder="0" applyAlignment="0" applyProtection="0"/>
    <xf numFmtId="0" fontId="141" fillId="37" borderId="0" applyNumberFormat="0" applyBorder="0" applyAlignment="0" applyProtection="0"/>
    <xf numFmtId="0" fontId="141" fillId="38" borderId="0" applyNumberFormat="0" applyBorder="0" applyAlignment="0" applyProtection="0"/>
    <xf numFmtId="0" fontId="141" fillId="39" borderId="0" applyNumberFormat="0" applyBorder="0" applyAlignment="0" applyProtection="0"/>
    <xf numFmtId="0" fontId="141" fillId="40" borderId="0" applyNumberFormat="0" applyBorder="0" applyAlignment="0" applyProtection="0"/>
    <xf numFmtId="0" fontId="147" fillId="41"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148" fillId="45" borderId="5" applyNumberFormat="0" applyAlignment="0" applyProtection="0"/>
    <xf numFmtId="165" fontId="2" fillId="0" borderId="0" applyFont="0" applyFill="0" applyBorder="0" applyAlignment="0" applyProtection="0"/>
    <xf numFmtId="0" fontId="22" fillId="27"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149" fillId="0" borderId="0" applyNumberFormat="0" applyFill="0" applyBorder="0" applyAlignment="0" applyProtection="0"/>
    <xf numFmtId="0" fontId="150" fillId="46" borderId="0" applyNumberFormat="0" applyBorder="0" applyAlignment="0" applyProtection="0"/>
    <xf numFmtId="0" fontId="26" fillId="31" borderId="4" applyNumberFormat="0" applyAlignment="0" applyProtection="0"/>
    <xf numFmtId="0" fontId="27"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47" borderId="0" applyNumberFormat="0" applyBorder="0" applyAlignment="0" applyProtection="0"/>
    <xf numFmtId="0" fontId="151" fillId="48"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2" fillId="0" borderId="0">
      <alignment/>
      <protection/>
    </xf>
    <xf numFmtId="0" fontId="42" fillId="0" borderId="0">
      <alignment/>
      <protection/>
    </xf>
    <xf numFmtId="0" fontId="0" fillId="49" borderId="12" applyNumberFormat="0" applyFont="0" applyAlignment="0" applyProtection="0"/>
    <xf numFmtId="0" fontId="2" fillId="24" borderId="13" applyNumberFormat="0" applyFont="0" applyAlignment="0" applyProtection="0"/>
    <xf numFmtId="0" fontId="30" fillId="33" borderId="14" applyNumberFormat="0" applyAlignment="0" applyProtection="0"/>
    <xf numFmtId="9" fontId="0" fillId="0" borderId="0" applyFont="0" applyFill="0" applyBorder="0" applyAlignment="0" applyProtection="0"/>
    <xf numFmtId="9" fontId="2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0" fontId="152" fillId="34" borderId="1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6" fillId="0" borderId="16" applyNumberFormat="0" applyFill="0" applyAlignment="0" applyProtection="0"/>
    <xf numFmtId="0" fontId="157" fillId="50" borderId="17" applyNumberFormat="0" applyAlignment="0" applyProtection="0"/>
    <xf numFmtId="43" fontId="0" fillId="0" borderId="0" applyFont="0" applyFill="0" applyBorder="0" applyAlignment="0" applyProtection="0"/>
    <xf numFmtId="0" fontId="2" fillId="0" borderId="0" applyFont="0" applyFill="0" applyBorder="0" applyAlignment="0" applyProtection="0"/>
    <xf numFmtId="166"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2" fillId="0" borderId="0" applyNumberFormat="0" applyFill="0" applyBorder="0" applyAlignment="0" applyProtection="0"/>
  </cellStyleXfs>
  <cellXfs count="1257">
    <xf numFmtId="0" fontId="0" fillId="0" borderId="0" xfId="0" applyFont="1" applyAlignment="1">
      <alignment/>
    </xf>
    <xf numFmtId="0" fontId="3" fillId="0" borderId="0" xfId="96" applyFont="1">
      <alignment/>
      <protection/>
    </xf>
    <xf numFmtId="0" fontId="3" fillId="0" borderId="0" xfId="96" applyFont="1" applyFill="1">
      <alignment/>
      <protection/>
    </xf>
    <xf numFmtId="1" fontId="3" fillId="0" borderId="0" xfId="96" applyNumberFormat="1" applyFont="1">
      <alignment/>
      <protection/>
    </xf>
    <xf numFmtId="0" fontId="3" fillId="0" borderId="0" xfId="96" applyFont="1" applyBorder="1">
      <alignment/>
      <protection/>
    </xf>
    <xf numFmtId="0" fontId="3" fillId="51" borderId="0" xfId="96" applyFont="1" applyFill="1">
      <alignment/>
      <protection/>
    </xf>
    <xf numFmtId="0" fontId="3" fillId="0" borderId="0" xfId="96" applyFont="1" applyAlignment="1">
      <alignment vertical="center"/>
      <protection/>
    </xf>
    <xf numFmtId="164" fontId="58" fillId="0" borderId="0" xfId="96" applyNumberFormat="1" applyFont="1" applyFill="1" applyBorder="1" applyAlignment="1">
      <alignment horizontal="center"/>
      <protection/>
    </xf>
    <xf numFmtId="164" fontId="59" fillId="0" borderId="0" xfId="96" applyNumberFormat="1" applyFont="1" applyFill="1" applyBorder="1" applyAlignment="1">
      <alignment horizontal="center" vertical="center"/>
      <protection/>
    </xf>
    <xf numFmtId="1" fontId="59" fillId="0" borderId="0" xfId="96" applyNumberFormat="1" applyFont="1" applyFill="1" applyBorder="1" applyAlignment="1">
      <alignment horizontal="center" vertical="center"/>
      <protection/>
    </xf>
    <xf numFmtId="0" fontId="60" fillId="0" borderId="0" xfId="96" applyFont="1" applyFill="1" applyBorder="1" applyAlignment="1">
      <alignment/>
      <protection/>
    </xf>
    <xf numFmtId="0" fontId="3" fillId="0" borderId="0" xfId="96" applyFont="1" applyFill="1" applyAlignment="1">
      <alignment vertical="center"/>
      <protection/>
    </xf>
    <xf numFmtId="3" fontId="3" fillId="0" borderId="0" xfId="96" applyNumberFormat="1" applyFont="1" applyFill="1" applyAlignment="1">
      <alignment vertical="center"/>
      <protection/>
    </xf>
    <xf numFmtId="3" fontId="3" fillId="0" borderId="0" xfId="96" applyNumberFormat="1" applyFont="1" applyFill="1">
      <alignment/>
      <protection/>
    </xf>
    <xf numFmtId="0" fontId="5" fillId="0" borderId="0" xfId="96" applyFont="1" applyFill="1" applyBorder="1" applyAlignment="1">
      <alignment horizontal="center" vertical="center" wrapText="1"/>
      <protection/>
    </xf>
    <xf numFmtId="0" fontId="0" fillId="0" borderId="0" xfId="0" applyFont="1" applyAlignment="1">
      <alignment/>
    </xf>
    <xf numFmtId="0" fontId="34" fillId="0" borderId="0" xfId="96" applyFont="1" applyFill="1" applyAlignment="1">
      <alignment horizontal="center"/>
      <protection/>
    </xf>
    <xf numFmtId="0" fontId="3" fillId="0" borderId="0" xfId="96" applyFont="1" applyFill="1" applyAlignment="1">
      <alignment/>
      <protection/>
    </xf>
    <xf numFmtId="0" fontId="6" fillId="0" borderId="0" xfId="96" applyFont="1">
      <alignment/>
      <protection/>
    </xf>
    <xf numFmtId="0" fontId="47" fillId="0" borderId="0" xfId="96" applyFont="1">
      <alignment/>
      <protection/>
    </xf>
    <xf numFmtId="0" fontId="58" fillId="0" borderId="0" xfId="96" applyFont="1">
      <alignment/>
      <protection/>
    </xf>
    <xf numFmtId="0" fontId="6" fillId="0" borderId="0" xfId="96" applyFont="1" applyBorder="1">
      <alignment/>
      <protection/>
    </xf>
    <xf numFmtId="0" fontId="4" fillId="0" borderId="0" xfId="96" applyFont="1">
      <alignment/>
      <protection/>
    </xf>
    <xf numFmtId="164" fontId="3" fillId="0" borderId="0" xfId="96" applyNumberFormat="1" applyFont="1" applyFill="1" applyBorder="1" applyAlignment="1">
      <alignment/>
      <protection/>
    </xf>
    <xf numFmtId="0" fontId="61" fillId="0" borderId="0" xfId="96" applyFont="1">
      <alignment/>
      <protection/>
    </xf>
    <xf numFmtId="0" fontId="58" fillId="0" borderId="0" xfId="96" applyFont="1" applyBorder="1">
      <alignment/>
      <protection/>
    </xf>
    <xf numFmtId="0" fontId="6" fillId="0" borderId="0" xfId="96" applyFont="1" applyFill="1">
      <alignment/>
      <protection/>
    </xf>
    <xf numFmtId="0" fontId="58" fillId="0" borderId="0" xfId="96" applyFont="1" applyFill="1">
      <alignment/>
      <protection/>
    </xf>
    <xf numFmtId="0" fontId="158" fillId="0" borderId="0" xfId="0" applyFont="1" applyAlignment="1">
      <alignment/>
    </xf>
    <xf numFmtId="0" fontId="159" fillId="0" borderId="0" xfId="0" applyFont="1" applyAlignment="1">
      <alignment/>
    </xf>
    <xf numFmtId="0" fontId="160" fillId="0" borderId="0" xfId="0" applyFont="1" applyAlignment="1">
      <alignment/>
    </xf>
    <xf numFmtId="0" fontId="161" fillId="0" borderId="0" xfId="0" applyFont="1" applyAlignment="1">
      <alignment horizontal="center" wrapText="1"/>
    </xf>
    <xf numFmtId="0" fontId="6" fillId="0" borderId="0" xfId="96" applyFont="1" applyFill="1" applyAlignment="1">
      <alignment horizontal="center"/>
      <protection/>
    </xf>
    <xf numFmtId="0" fontId="6" fillId="0" borderId="0" xfId="96" applyFont="1" applyFill="1" applyAlignment="1">
      <alignment/>
      <protection/>
    </xf>
    <xf numFmtId="0" fontId="6" fillId="0" borderId="18" xfId="96" applyFont="1" applyFill="1" applyBorder="1" applyAlignment="1">
      <alignment vertical="center"/>
      <protection/>
    </xf>
    <xf numFmtId="0" fontId="60" fillId="0" borderId="18" xfId="96" applyFont="1" applyFill="1" applyBorder="1" applyAlignment="1">
      <alignment/>
      <protection/>
    </xf>
    <xf numFmtId="164" fontId="9" fillId="0" borderId="0" xfId="96" applyNumberFormat="1" applyFont="1" applyFill="1" applyBorder="1" applyAlignment="1">
      <alignment horizontal="center"/>
      <protection/>
    </xf>
    <xf numFmtId="164" fontId="9" fillId="0" borderId="0" xfId="96" applyNumberFormat="1" applyFont="1" applyFill="1" applyBorder="1" applyAlignment="1" quotePrefix="1">
      <alignment horizontal="center"/>
      <protection/>
    </xf>
    <xf numFmtId="164" fontId="10" fillId="0" borderId="0" xfId="96" applyNumberFormat="1" applyFont="1" applyFill="1" applyBorder="1" applyAlignment="1">
      <alignment horizontal="center"/>
      <protection/>
    </xf>
    <xf numFmtId="0" fontId="11" fillId="0" borderId="0" xfId="96" applyFont="1" applyFill="1" applyBorder="1" applyAlignment="1">
      <alignment/>
      <protection/>
    </xf>
    <xf numFmtId="164" fontId="9" fillId="0" borderId="19" xfId="96" applyNumberFormat="1" applyFont="1" applyFill="1" applyBorder="1" applyAlignment="1" quotePrefix="1">
      <alignment horizontal="center"/>
      <protection/>
    </xf>
    <xf numFmtId="0" fontId="9" fillId="0" borderId="0" xfId="96" applyFont="1" applyFill="1" applyBorder="1" applyAlignment="1">
      <alignment/>
      <protection/>
    </xf>
    <xf numFmtId="164" fontId="9" fillId="0" borderId="0" xfId="96" applyNumberFormat="1" applyFont="1" applyFill="1" applyBorder="1" applyAlignment="1">
      <alignment horizontal="left"/>
      <protection/>
    </xf>
    <xf numFmtId="0" fontId="11" fillId="0" borderId="0" xfId="96" applyFont="1" applyFill="1" applyBorder="1" applyAlignment="1">
      <alignment horizontal="left"/>
      <protection/>
    </xf>
    <xf numFmtId="164" fontId="11" fillId="0" borderId="0" xfId="96" applyNumberFormat="1" applyFont="1" applyFill="1" applyBorder="1" applyAlignment="1" quotePrefix="1">
      <alignment horizontal="center"/>
      <protection/>
    </xf>
    <xf numFmtId="0" fontId="11" fillId="0" borderId="0" xfId="96" applyFont="1" applyFill="1" applyBorder="1" applyAlignment="1">
      <alignment horizontal="justify" vertical="top" wrapText="1"/>
      <protection/>
    </xf>
    <xf numFmtId="164" fontId="9" fillId="0" borderId="0" xfId="96" applyNumberFormat="1" applyFont="1" applyFill="1" applyBorder="1" applyAlignment="1">
      <alignment/>
      <protection/>
    </xf>
    <xf numFmtId="164" fontId="65" fillId="0" borderId="0" xfId="96" applyNumberFormat="1" applyFont="1" applyFill="1" applyBorder="1" applyAlignment="1">
      <alignment horizontal="center"/>
      <protection/>
    </xf>
    <xf numFmtId="164" fontId="65" fillId="0" borderId="0" xfId="96" applyNumberFormat="1" applyFont="1" applyFill="1" applyBorder="1" applyAlignment="1">
      <alignment horizontal="center" vertical="center"/>
      <protection/>
    </xf>
    <xf numFmtId="0" fontId="65" fillId="0" borderId="0" xfId="96" applyFont="1" applyFill="1" applyBorder="1" applyAlignment="1">
      <alignment horizontal="left"/>
      <protection/>
    </xf>
    <xf numFmtId="164" fontId="10" fillId="0" borderId="0" xfId="96" applyNumberFormat="1" applyFont="1" applyFill="1" applyBorder="1" applyAlignment="1" quotePrefix="1">
      <alignment horizontal="center"/>
      <protection/>
    </xf>
    <xf numFmtId="164" fontId="65" fillId="0" borderId="19" xfId="96" applyNumberFormat="1" applyFont="1" applyFill="1" applyBorder="1" applyAlignment="1">
      <alignment horizontal="left"/>
      <protection/>
    </xf>
    <xf numFmtId="0" fontId="11" fillId="0" borderId="19" xfId="96" applyFont="1" applyFill="1" applyBorder="1" applyAlignment="1">
      <alignment horizontal="left"/>
      <protection/>
    </xf>
    <xf numFmtId="164" fontId="11" fillId="0" borderId="19" xfId="96" applyNumberFormat="1" applyFont="1" applyFill="1" applyBorder="1" applyAlignment="1" quotePrefix="1">
      <alignment horizontal="center"/>
      <protection/>
    </xf>
    <xf numFmtId="164" fontId="10" fillId="0" borderId="0" xfId="96" applyNumberFormat="1" applyFont="1" applyFill="1" applyBorder="1" applyAlignment="1" quotePrefix="1">
      <alignment horizontal="center" vertical="center"/>
      <protection/>
    </xf>
    <xf numFmtId="164" fontId="10" fillId="0" borderId="0" xfId="96" applyNumberFormat="1" applyFont="1" applyFill="1" applyBorder="1" applyAlignment="1">
      <alignment horizontal="center" vertical="center"/>
      <protection/>
    </xf>
    <xf numFmtId="0" fontId="10" fillId="0" borderId="0" xfId="96" applyFont="1" applyFill="1" applyBorder="1" applyAlignment="1">
      <alignment vertical="center"/>
      <protection/>
    </xf>
    <xf numFmtId="0" fontId="9" fillId="0" borderId="0" xfId="96" applyFont="1" applyFill="1" applyAlignment="1">
      <alignment horizontal="center"/>
      <protection/>
    </xf>
    <xf numFmtId="0" fontId="9" fillId="0" borderId="0" xfId="96" applyFont="1" applyFill="1" applyAlignment="1">
      <alignment/>
      <protection/>
    </xf>
    <xf numFmtId="164" fontId="9" fillId="0" borderId="20" xfId="96" applyNumberFormat="1" applyFont="1" applyFill="1" applyBorder="1" applyAlignment="1">
      <alignment horizontal="center"/>
      <protection/>
    </xf>
    <xf numFmtId="164" fontId="9" fillId="0" borderId="18" xfId="96" applyNumberFormat="1" applyFont="1" applyFill="1" applyBorder="1" applyAlignment="1">
      <alignment horizontal="center"/>
      <protection/>
    </xf>
    <xf numFmtId="164" fontId="10" fillId="0" borderId="18" xfId="96" applyNumberFormat="1" applyFont="1" applyFill="1" applyBorder="1" applyAlignment="1">
      <alignment horizontal="center" vertical="center"/>
      <protection/>
    </xf>
    <xf numFmtId="164" fontId="9" fillId="0" borderId="18" xfId="96" applyNumberFormat="1" applyFont="1" applyFill="1" applyBorder="1" applyAlignment="1" quotePrefix="1">
      <alignment horizontal="center" vertical="center"/>
      <protection/>
    </xf>
    <xf numFmtId="0" fontId="9" fillId="0" borderId="18" xfId="96" applyFont="1" applyFill="1" applyBorder="1" applyAlignment="1">
      <alignment vertical="center"/>
      <protection/>
    </xf>
    <xf numFmtId="164" fontId="65" fillId="0" borderId="18" xfId="96" applyNumberFormat="1" applyFont="1" applyFill="1" applyBorder="1" applyAlignment="1">
      <alignment horizontal="center"/>
      <protection/>
    </xf>
    <xf numFmtId="164" fontId="65" fillId="0" borderId="18" xfId="96" applyNumberFormat="1" applyFont="1" applyFill="1" applyBorder="1" applyAlignment="1" quotePrefix="1">
      <alignment horizontal="center"/>
      <protection/>
    </xf>
    <xf numFmtId="0" fontId="65" fillId="0" borderId="18" xfId="96" applyFont="1" applyFill="1" applyBorder="1" applyAlignment="1">
      <alignment/>
      <protection/>
    </xf>
    <xf numFmtId="0" fontId="65" fillId="0" borderId="18" xfId="96" applyFont="1" applyFill="1" applyBorder="1" applyAlignment="1">
      <alignment horizontal="left"/>
      <protection/>
    </xf>
    <xf numFmtId="164" fontId="9" fillId="0" borderId="18" xfId="96" applyNumberFormat="1" applyFont="1" applyFill="1" applyBorder="1" applyAlignment="1" quotePrefix="1">
      <alignment horizontal="center"/>
      <protection/>
    </xf>
    <xf numFmtId="0" fontId="9" fillId="0" borderId="18" xfId="96" applyFont="1" applyFill="1" applyBorder="1" applyAlignment="1">
      <alignment/>
      <protection/>
    </xf>
    <xf numFmtId="164" fontId="65" fillId="0" borderId="20" xfId="96" applyNumberFormat="1" applyFont="1" applyFill="1" applyBorder="1" applyAlignment="1" quotePrefix="1">
      <alignment horizontal="center" vertical="center"/>
      <protection/>
    </xf>
    <xf numFmtId="164" fontId="65" fillId="0" borderId="20" xfId="96" applyNumberFormat="1" applyFont="1" applyFill="1" applyBorder="1" applyAlignment="1">
      <alignment horizontal="center" vertical="center"/>
      <protection/>
    </xf>
    <xf numFmtId="0" fontId="65" fillId="0" borderId="20" xfId="96" applyFont="1" applyFill="1" applyBorder="1" applyAlignment="1">
      <alignment vertical="center"/>
      <protection/>
    </xf>
    <xf numFmtId="164" fontId="10" fillId="0" borderId="18" xfId="96" applyNumberFormat="1" applyFont="1" applyFill="1" applyBorder="1" applyAlignment="1">
      <alignment horizontal="center"/>
      <protection/>
    </xf>
    <xf numFmtId="164" fontId="10" fillId="0" borderId="18" xfId="96" applyNumberFormat="1" applyFont="1" applyFill="1" applyBorder="1" applyAlignment="1" quotePrefix="1">
      <alignment horizontal="center"/>
      <protection/>
    </xf>
    <xf numFmtId="0" fontId="11" fillId="0" borderId="18" xfId="96" applyFont="1" applyFill="1" applyBorder="1" applyAlignment="1">
      <alignment/>
      <protection/>
    </xf>
    <xf numFmtId="164" fontId="65" fillId="0" borderId="20" xfId="96" applyNumberFormat="1" applyFont="1" applyFill="1" applyBorder="1" applyAlignment="1">
      <alignment horizontal="center"/>
      <protection/>
    </xf>
    <xf numFmtId="164" fontId="11" fillId="0" borderId="18" xfId="96" applyNumberFormat="1" applyFont="1" applyFill="1" applyBorder="1" applyAlignment="1" quotePrefix="1">
      <alignment horizontal="center"/>
      <protection/>
    </xf>
    <xf numFmtId="164" fontId="66" fillId="0" borderId="18" xfId="96" applyNumberFormat="1" applyFont="1" applyFill="1" applyBorder="1" applyAlignment="1" quotePrefix="1">
      <alignment horizontal="center"/>
      <protection/>
    </xf>
    <xf numFmtId="164" fontId="10" fillId="0" borderId="18" xfId="96" applyNumberFormat="1" applyFont="1" applyFill="1" applyBorder="1" applyAlignment="1" quotePrefix="1">
      <alignment horizontal="center" vertical="center"/>
      <protection/>
    </xf>
    <xf numFmtId="0" fontId="67" fillId="0" borderId="18" xfId="96" applyFont="1" applyFill="1" applyBorder="1" applyAlignment="1">
      <alignment/>
      <protection/>
    </xf>
    <xf numFmtId="164" fontId="65" fillId="0" borderId="18" xfId="96" applyNumberFormat="1" applyFont="1" applyFill="1" applyBorder="1" applyAlignment="1">
      <alignment horizontal="center" vertical="center"/>
      <protection/>
    </xf>
    <xf numFmtId="164" fontId="65" fillId="0" borderId="18" xfId="96" applyNumberFormat="1" applyFont="1" applyFill="1" applyBorder="1" applyAlignment="1" quotePrefix="1">
      <alignment horizontal="center" vertical="center"/>
      <protection/>
    </xf>
    <xf numFmtId="164" fontId="68" fillId="0" borderId="18" xfId="96" applyNumberFormat="1" applyFont="1" applyFill="1" applyBorder="1" applyAlignment="1">
      <alignment horizontal="center"/>
      <protection/>
    </xf>
    <xf numFmtId="164" fontId="68" fillId="0" borderId="18" xfId="96" applyNumberFormat="1" applyFont="1" applyFill="1" applyBorder="1" applyAlignment="1" quotePrefix="1">
      <alignment horizontal="center"/>
      <protection/>
    </xf>
    <xf numFmtId="164" fontId="68" fillId="0" borderId="21" xfId="96" applyNumberFormat="1" applyFont="1" applyFill="1" applyBorder="1" applyAlignment="1">
      <alignment horizontal="center"/>
      <protection/>
    </xf>
    <xf numFmtId="164" fontId="68" fillId="0" borderId="21" xfId="96" applyNumberFormat="1" applyFont="1" applyFill="1" applyBorder="1" applyAlignment="1" quotePrefix="1">
      <alignment horizontal="center"/>
      <protection/>
    </xf>
    <xf numFmtId="164" fontId="10" fillId="0" borderId="21" xfId="96" applyNumberFormat="1" applyFont="1" applyFill="1" applyBorder="1" applyAlignment="1">
      <alignment horizontal="center" vertical="center"/>
      <protection/>
    </xf>
    <xf numFmtId="0" fontId="67" fillId="0" borderId="21" xfId="96" applyFont="1" applyFill="1" applyBorder="1" applyAlignment="1">
      <alignment/>
      <protection/>
    </xf>
    <xf numFmtId="164" fontId="65" fillId="0" borderId="22" xfId="96" applyNumberFormat="1" applyFont="1" applyFill="1" applyBorder="1" applyAlignment="1">
      <alignment horizontal="center"/>
      <protection/>
    </xf>
    <xf numFmtId="164" fontId="65" fillId="0" borderId="23" xfId="96" applyNumberFormat="1" applyFont="1" applyFill="1" applyBorder="1" applyAlignment="1">
      <alignment horizontal="center"/>
      <protection/>
    </xf>
    <xf numFmtId="164" fontId="65" fillId="0" borderId="18" xfId="96" applyNumberFormat="1" applyFont="1" applyFill="1" applyBorder="1">
      <alignment/>
      <protection/>
    </xf>
    <xf numFmtId="164" fontId="9" fillId="0" borderId="18" xfId="96" applyNumberFormat="1" applyFont="1" applyFill="1" applyBorder="1">
      <alignment/>
      <protection/>
    </xf>
    <xf numFmtId="164" fontId="9" fillId="0" borderId="18" xfId="96" applyNumberFormat="1" applyFont="1" applyFill="1" applyBorder="1" applyAlignment="1" quotePrefix="1">
      <alignment horizontal="right"/>
      <protection/>
    </xf>
    <xf numFmtId="164" fontId="68" fillId="0" borderId="18" xfId="96" applyNumberFormat="1" applyFont="1" applyFill="1" applyBorder="1">
      <alignment/>
      <protection/>
    </xf>
    <xf numFmtId="164" fontId="68" fillId="0" borderId="18" xfId="96" applyNumberFormat="1" applyFont="1" applyFill="1" applyBorder="1" applyAlignment="1" quotePrefix="1">
      <alignment horizontal="right"/>
      <protection/>
    </xf>
    <xf numFmtId="164" fontId="13" fillId="0" borderId="18" xfId="96" applyNumberFormat="1" applyFont="1" applyFill="1" applyBorder="1" applyAlignment="1">
      <alignment horizontal="center" vertical="center"/>
      <protection/>
    </xf>
    <xf numFmtId="164" fontId="9" fillId="0" borderId="18" xfId="96" applyNumberFormat="1" applyFont="1" applyFill="1" applyBorder="1" applyAlignment="1">
      <alignment horizontal="center" vertical="center"/>
      <protection/>
    </xf>
    <xf numFmtId="164" fontId="68" fillId="0" borderId="0" xfId="96" applyNumberFormat="1" applyFont="1" applyFill="1" applyBorder="1" applyAlignment="1" quotePrefix="1">
      <alignment horizontal="center"/>
      <protection/>
    </xf>
    <xf numFmtId="164" fontId="65" fillId="0" borderId="24" xfId="96" applyNumberFormat="1" applyFont="1" applyFill="1" applyBorder="1" applyAlignment="1" quotePrefix="1">
      <alignment horizontal="center"/>
      <protection/>
    </xf>
    <xf numFmtId="164" fontId="65" fillId="0" borderId="25" xfId="96" applyNumberFormat="1" applyFont="1" applyFill="1" applyBorder="1" applyAlignment="1">
      <alignment horizontal="center"/>
      <protection/>
    </xf>
    <xf numFmtId="164" fontId="65" fillId="0" borderId="26" xfId="96" applyNumberFormat="1" applyFont="1" applyFill="1" applyBorder="1" applyAlignment="1">
      <alignment horizontal="center"/>
      <protection/>
    </xf>
    <xf numFmtId="0" fontId="65" fillId="0" borderId="27" xfId="96" applyFont="1" applyFill="1" applyBorder="1" applyAlignment="1">
      <alignment/>
      <protection/>
    </xf>
    <xf numFmtId="164" fontId="68" fillId="0" borderId="28" xfId="96" applyNumberFormat="1" applyFont="1" applyFill="1" applyBorder="1" applyAlignment="1">
      <alignment horizontal="center"/>
      <protection/>
    </xf>
    <xf numFmtId="164" fontId="68" fillId="0" borderId="29" xfId="96" applyNumberFormat="1" applyFont="1" applyFill="1" applyBorder="1" applyAlignment="1">
      <alignment horizontal="center"/>
      <protection/>
    </xf>
    <xf numFmtId="164" fontId="68" fillId="0" borderId="29" xfId="96" applyNumberFormat="1" applyFont="1" applyFill="1" applyBorder="1" applyAlignment="1" quotePrefix="1">
      <alignment horizontal="center"/>
      <protection/>
    </xf>
    <xf numFmtId="164" fontId="10" fillId="0" borderId="30" xfId="96" applyNumberFormat="1" applyFont="1" applyFill="1" applyBorder="1" applyAlignment="1">
      <alignment horizontal="center" vertical="center"/>
      <protection/>
    </xf>
    <xf numFmtId="164" fontId="68" fillId="0" borderId="30" xfId="96" applyNumberFormat="1" applyFont="1" applyFill="1" applyBorder="1" applyAlignment="1" quotePrefix="1">
      <alignment horizontal="center"/>
      <protection/>
    </xf>
    <xf numFmtId="0" fontId="67" fillId="0" borderId="31" xfId="96" applyFont="1" applyFill="1" applyBorder="1" applyAlignment="1">
      <alignment/>
      <protection/>
    </xf>
    <xf numFmtId="164" fontId="68" fillId="0" borderId="0" xfId="96" applyNumberFormat="1" applyFont="1" applyFill="1" applyBorder="1" applyAlignment="1">
      <alignment horizontal="center"/>
      <protection/>
    </xf>
    <xf numFmtId="164" fontId="13" fillId="0" borderId="0" xfId="96" applyNumberFormat="1" applyFont="1" applyFill="1" applyBorder="1" applyAlignment="1">
      <alignment horizontal="center"/>
      <protection/>
    </xf>
    <xf numFmtId="0" fontId="67" fillId="0" borderId="0" xfId="96" applyFont="1" applyFill="1" applyBorder="1" applyAlignment="1">
      <alignment/>
      <protection/>
    </xf>
    <xf numFmtId="164" fontId="65" fillId="0" borderId="32" xfId="96" applyNumberFormat="1" applyFont="1" applyFill="1" applyBorder="1" applyAlignment="1" quotePrefix="1">
      <alignment horizontal="center"/>
      <protection/>
    </xf>
    <xf numFmtId="0" fontId="65" fillId="0" borderId="33" xfId="96" applyFont="1" applyFill="1" applyBorder="1" applyAlignment="1">
      <alignment/>
      <protection/>
    </xf>
    <xf numFmtId="164" fontId="9" fillId="0" borderId="28" xfId="96" applyNumberFormat="1" applyFont="1" applyFill="1" applyBorder="1" applyAlignment="1">
      <alignment horizontal="center"/>
      <protection/>
    </xf>
    <xf numFmtId="164" fontId="9" fillId="0" borderId="29" xfId="96" applyNumberFormat="1" applyFont="1" applyFill="1" applyBorder="1" applyAlignment="1">
      <alignment horizontal="center"/>
      <protection/>
    </xf>
    <xf numFmtId="164" fontId="65" fillId="0" borderId="29" xfId="96" applyNumberFormat="1" applyFont="1" applyFill="1" applyBorder="1" applyAlignment="1">
      <alignment horizontal="center"/>
      <protection/>
    </xf>
    <xf numFmtId="164" fontId="9" fillId="0" borderId="30" xfId="96" applyNumberFormat="1" applyFont="1" applyFill="1" applyBorder="1" applyAlignment="1" quotePrefix="1">
      <alignment horizontal="center" vertical="center"/>
      <protection/>
    </xf>
    <xf numFmtId="164" fontId="9" fillId="0" borderId="30" xfId="96" applyNumberFormat="1" applyFont="1" applyFill="1" applyBorder="1" applyAlignment="1" quotePrefix="1">
      <alignment horizontal="center"/>
      <protection/>
    </xf>
    <xf numFmtId="0" fontId="65" fillId="0" borderId="31" xfId="96" applyFont="1" applyFill="1" applyBorder="1" applyAlignment="1">
      <alignment/>
      <protection/>
    </xf>
    <xf numFmtId="164" fontId="65" fillId="0" borderId="30" xfId="96" applyNumberFormat="1" applyFont="1" applyFill="1" applyBorder="1" applyAlignment="1">
      <alignment horizontal="center" vertical="center"/>
      <protection/>
    </xf>
    <xf numFmtId="164" fontId="65" fillId="0" borderId="30" xfId="96" applyNumberFormat="1" applyFont="1" applyFill="1" applyBorder="1" applyAlignment="1">
      <alignment horizontal="center"/>
      <protection/>
    </xf>
    <xf numFmtId="0" fontId="65" fillId="0" borderId="31" xfId="96" applyFont="1" applyFill="1" applyBorder="1" applyAlignment="1">
      <alignment horizontal="left"/>
      <protection/>
    </xf>
    <xf numFmtId="164" fontId="65" fillId="0" borderId="34" xfId="96" applyNumberFormat="1" applyFont="1" applyFill="1" applyBorder="1" applyAlignment="1" quotePrefix="1">
      <alignment horizontal="center"/>
      <protection/>
    </xf>
    <xf numFmtId="164" fontId="65" fillId="0" borderId="34" xfId="96" applyNumberFormat="1" applyFont="1" applyFill="1" applyBorder="1" applyAlignment="1">
      <alignment horizontal="center"/>
      <protection/>
    </xf>
    <xf numFmtId="0" fontId="65" fillId="0" borderId="34" xfId="96" applyFont="1" applyFill="1" applyBorder="1" applyAlignment="1">
      <alignment/>
      <protection/>
    </xf>
    <xf numFmtId="0" fontId="65" fillId="0" borderId="20" xfId="96" applyFont="1" applyFill="1" applyBorder="1" applyAlignment="1">
      <alignment horizontal="left"/>
      <protection/>
    </xf>
    <xf numFmtId="164" fontId="4" fillId="0" borderId="35" xfId="96" applyNumberFormat="1" applyFont="1" applyFill="1" applyBorder="1" applyAlignment="1" quotePrefix="1">
      <alignment horizontal="center"/>
      <protection/>
    </xf>
    <xf numFmtId="164" fontId="4" fillId="0" borderId="35" xfId="96" applyNumberFormat="1" applyFont="1" applyFill="1" applyBorder="1" applyAlignment="1">
      <alignment horizontal="center"/>
      <protection/>
    </xf>
    <xf numFmtId="0" fontId="4" fillId="0" borderId="35" xfId="96" applyFont="1" applyFill="1" applyBorder="1" applyAlignment="1">
      <alignment/>
      <protection/>
    </xf>
    <xf numFmtId="164" fontId="3" fillId="0" borderId="35" xfId="96" applyNumberFormat="1" applyFont="1" applyFill="1" applyBorder="1" applyAlignment="1">
      <alignment horizontal="center"/>
      <protection/>
    </xf>
    <xf numFmtId="164" fontId="3" fillId="0" borderId="35" xfId="96" applyNumberFormat="1" applyFont="1" applyFill="1" applyBorder="1" applyAlignment="1" quotePrefix="1">
      <alignment horizontal="center"/>
      <protection/>
    </xf>
    <xf numFmtId="0" fontId="3" fillId="0" borderId="35" xfId="96" applyFont="1" applyFill="1" applyBorder="1" applyAlignment="1">
      <alignment/>
      <protection/>
    </xf>
    <xf numFmtId="164" fontId="47" fillId="0" borderId="35" xfId="96" applyNumberFormat="1" applyFont="1" applyFill="1" applyBorder="1" applyAlignment="1">
      <alignment horizontal="center"/>
      <protection/>
    </xf>
    <xf numFmtId="164" fontId="69" fillId="0" borderId="35" xfId="96" applyNumberFormat="1" applyFont="1" applyFill="1" applyBorder="1" applyAlignment="1" quotePrefix="1">
      <alignment horizontal="center"/>
      <protection/>
    </xf>
    <xf numFmtId="164" fontId="4" fillId="0" borderId="35" xfId="96" applyNumberFormat="1" applyFont="1" applyFill="1" applyBorder="1">
      <alignment/>
      <protection/>
    </xf>
    <xf numFmtId="164" fontId="3" fillId="0" borderId="35" xfId="96" applyNumberFormat="1" applyFont="1" applyFill="1" applyBorder="1">
      <alignment/>
      <protection/>
    </xf>
    <xf numFmtId="164" fontId="61" fillId="0" borderId="35" xfId="96" applyNumberFormat="1" applyFont="1" applyFill="1" applyBorder="1">
      <alignment/>
      <protection/>
    </xf>
    <xf numFmtId="164" fontId="61" fillId="0" borderId="35" xfId="96" applyNumberFormat="1" applyFont="1" applyFill="1" applyBorder="1" applyAlignment="1" quotePrefix="1">
      <alignment horizontal="right"/>
      <protection/>
    </xf>
    <xf numFmtId="0" fontId="4" fillId="0" borderId="35" xfId="96" applyFont="1" applyFill="1" applyBorder="1" applyAlignment="1">
      <alignment horizontal="left"/>
      <protection/>
    </xf>
    <xf numFmtId="0" fontId="4" fillId="0" borderId="35" xfId="96" applyNumberFormat="1" applyFont="1" applyFill="1" applyBorder="1" applyAlignment="1" quotePrefix="1">
      <alignment horizontal="center"/>
      <protection/>
    </xf>
    <xf numFmtId="164" fontId="4" fillId="0" borderId="36" xfId="96" applyNumberFormat="1" applyFont="1" applyFill="1" applyBorder="1" applyAlignment="1" quotePrefix="1">
      <alignment horizontal="center"/>
      <protection/>
    </xf>
    <xf numFmtId="164" fontId="4" fillId="0" borderId="36" xfId="96" applyNumberFormat="1" applyFont="1" applyFill="1" applyBorder="1" applyAlignment="1">
      <alignment horizontal="center"/>
      <protection/>
    </xf>
    <xf numFmtId="0" fontId="4" fillId="0" borderId="36" xfId="96" applyFont="1" applyFill="1" applyBorder="1" applyAlignment="1">
      <alignment/>
      <protection/>
    </xf>
    <xf numFmtId="164" fontId="65" fillId="0" borderId="37" xfId="96" applyNumberFormat="1" applyFont="1" applyFill="1" applyBorder="1" applyAlignment="1">
      <alignment horizontal="center"/>
      <protection/>
    </xf>
    <xf numFmtId="164" fontId="65" fillId="0" borderId="37" xfId="96" applyNumberFormat="1" applyFont="1" applyFill="1" applyBorder="1" applyAlignment="1" quotePrefix="1">
      <alignment horizontal="center"/>
      <protection/>
    </xf>
    <xf numFmtId="0" fontId="65" fillId="0" borderId="37" xfId="96" applyFont="1" applyFill="1" applyBorder="1" applyAlignment="1">
      <alignment/>
      <protection/>
    </xf>
    <xf numFmtId="164" fontId="48" fillId="52" borderId="38" xfId="96" applyNumberFormat="1" applyFont="1" applyFill="1" applyBorder="1" applyAlignment="1" quotePrefix="1">
      <alignment horizontal="center" vertical="center"/>
      <protection/>
    </xf>
    <xf numFmtId="164" fontId="48" fillId="53" borderId="38" xfId="96" applyNumberFormat="1" applyFont="1" applyFill="1" applyBorder="1" applyAlignment="1">
      <alignment horizontal="center" vertical="center"/>
      <protection/>
    </xf>
    <xf numFmtId="0" fontId="48" fillId="54" borderId="38" xfId="96" applyFont="1" applyFill="1" applyBorder="1" applyAlignment="1">
      <alignment vertical="center"/>
      <protection/>
    </xf>
    <xf numFmtId="0" fontId="162" fillId="55" borderId="38" xfId="96" applyFont="1" applyFill="1" applyBorder="1" applyAlignment="1">
      <alignment vertical="center"/>
      <protection/>
    </xf>
    <xf numFmtId="49" fontId="9" fillId="0" borderId="18" xfId="96" applyNumberFormat="1" applyFont="1" applyFill="1" applyBorder="1" applyAlignment="1" quotePrefix="1">
      <alignment horizontal="center"/>
      <protection/>
    </xf>
    <xf numFmtId="164" fontId="163" fillId="0" borderId="18" xfId="96" applyNumberFormat="1" applyFont="1" applyFill="1" applyBorder="1" applyAlignment="1" quotePrefix="1">
      <alignment horizontal="center"/>
      <protection/>
    </xf>
    <xf numFmtId="0" fontId="9" fillId="0" borderId="18" xfId="96" applyFont="1" applyFill="1" applyBorder="1" applyAlignment="1">
      <alignment horizontal="center" vertical="center"/>
      <protection/>
    </xf>
    <xf numFmtId="0" fontId="9" fillId="0" borderId="0" xfId="96" applyFont="1" applyFill="1" applyBorder="1">
      <alignment/>
      <protection/>
    </xf>
    <xf numFmtId="0" fontId="65" fillId="0" borderId="18" xfId="96" applyFont="1" applyFill="1" applyBorder="1" applyAlignment="1">
      <alignment horizontal="center"/>
      <protection/>
    </xf>
    <xf numFmtId="0" fontId="9" fillId="0" borderId="18" xfId="96" applyFont="1" applyFill="1" applyBorder="1" applyAlignment="1" quotePrefix="1">
      <alignment horizontal="center"/>
      <protection/>
    </xf>
    <xf numFmtId="0" fontId="164" fillId="0" borderId="18" xfId="96" applyFont="1" applyFill="1" applyBorder="1" applyAlignment="1">
      <alignment horizontal="center"/>
      <protection/>
    </xf>
    <xf numFmtId="0" fontId="9" fillId="0" borderId="18" xfId="96" applyFont="1" applyFill="1" applyBorder="1">
      <alignment/>
      <protection/>
    </xf>
    <xf numFmtId="0" fontId="68" fillId="0" borderId="18" xfId="96" applyFont="1" applyFill="1" applyBorder="1" applyAlignment="1">
      <alignment horizontal="center"/>
      <protection/>
    </xf>
    <xf numFmtId="0" fontId="165" fillId="0" borderId="18" xfId="96" applyFont="1" applyFill="1" applyBorder="1">
      <alignment/>
      <protection/>
    </xf>
    <xf numFmtId="0" fontId="9" fillId="0" borderId="18" xfId="96" applyFont="1" applyFill="1" applyBorder="1" applyAlignment="1">
      <alignment horizontal="center"/>
      <protection/>
    </xf>
    <xf numFmtId="0" fontId="65" fillId="0" borderId="18" xfId="96" applyFont="1" applyFill="1" applyBorder="1">
      <alignment/>
      <protection/>
    </xf>
    <xf numFmtId="0" fontId="9" fillId="0" borderId="19" xfId="96" applyFont="1" applyFill="1" applyBorder="1">
      <alignment/>
      <protection/>
    </xf>
    <xf numFmtId="164" fontId="65" fillId="0" borderId="39" xfId="96" applyNumberFormat="1" applyFont="1" applyFill="1" applyBorder="1" applyAlignment="1">
      <alignment horizontal="center" vertical="center"/>
      <protection/>
    </xf>
    <xf numFmtId="164" fontId="65" fillId="0" borderId="40" xfId="96" applyNumberFormat="1" applyFont="1" applyFill="1" applyBorder="1" applyAlignment="1">
      <alignment horizontal="center" vertical="center"/>
      <protection/>
    </xf>
    <xf numFmtId="164" fontId="65" fillId="0" borderId="41" xfId="96" applyNumberFormat="1" applyFont="1" applyFill="1" applyBorder="1" applyAlignment="1">
      <alignment horizontal="center" vertical="center"/>
      <protection/>
    </xf>
    <xf numFmtId="164" fontId="9" fillId="0" borderId="42" xfId="96" applyNumberFormat="1" applyFont="1" applyFill="1" applyBorder="1" applyAlignment="1">
      <alignment horizontal="center"/>
      <protection/>
    </xf>
    <xf numFmtId="164" fontId="9" fillId="0" borderId="42" xfId="96" applyNumberFormat="1" applyFont="1" applyFill="1" applyBorder="1" applyAlignment="1" quotePrefix="1">
      <alignment horizontal="center"/>
      <protection/>
    </xf>
    <xf numFmtId="164" fontId="10" fillId="0" borderId="42" xfId="96" applyNumberFormat="1" applyFont="1" applyFill="1" applyBorder="1" applyAlignment="1">
      <alignment horizontal="center"/>
      <protection/>
    </xf>
    <xf numFmtId="0" fontId="11" fillId="0" borderId="42" xfId="96" applyFont="1" applyFill="1" applyBorder="1" applyAlignment="1">
      <alignment/>
      <protection/>
    </xf>
    <xf numFmtId="164" fontId="9" fillId="0" borderId="43" xfId="96" applyNumberFormat="1" applyFont="1" applyFill="1" applyBorder="1" applyAlignment="1">
      <alignment horizontal="center"/>
      <protection/>
    </xf>
    <xf numFmtId="164" fontId="9" fillId="0" borderId="43" xfId="96" applyNumberFormat="1" applyFont="1" applyFill="1" applyBorder="1" applyAlignment="1" quotePrefix="1">
      <alignment horizontal="center"/>
      <protection/>
    </xf>
    <xf numFmtId="164" fontId="68" fillId="0" borderId="43" xfId="96" applyNumberFormat="1" applyFont="1" applyFill="1" applyBorder="1" applyAlignment="1" quotePrefix="1">
      <alignment horizontal="center"/>
      <protection/>
    </xf>
    <xf numFmtId="0" fontId="9" fillId="0" borderId="43" xfId="96" applyFont="1" applyFill="1" applyBorder="1" applyAlignment="1">
      <alignment/>
      <protection/>
    </xf>
    <xf numFmtId="164" fontId="48" fillId="56" borderId="44" xfId="96" applyNumberFormat="1" applyFont="1" applyFill="1" applyBorder="1" applyAlignment="1" quotePrefix="1">
      <alignment horizontal="center" vertical="center"/>
      <protection/>
    </xf>
    <xf numFmtId="164" fontId="48" fillId="57" borderId="44" xfId="96" applyNumberFormat="1" applyFont="1" applyFill="1" applyBorder="1" applyAlignment="1">
      <alignment horizontal="center" vertical="center"/>
      <protection/>
    </xf>
    <xf numFmtId="0" fontId="48" fillId="58" borderId="44" xfId="96" applyFont="1" applyFill="1" applyBorder="1" applyAlignment="1">
      <alignment vertical="center"/>
      <protection/>
    </xf>
    <xf numFmtId="164" fontId="10" fillId="59" borderId="45" xfId="96" applyNumberFormat="1" applyFont="1" applyFill="1" applyBorder="1" applyAlignment="1" quotePrefix="1">
      <alignment horizontal="center" vertical="center"/>
      <protection/>
    </xf>
    <xf numFmtId="164" fontId="10" fillId="60" borderId="46" xfId="96" applyNumberFormat="1" applyFont="1" applyFill="1" applyBorder="1" applyAlignment="1">
      <alignment horizontal="center" vertical="center"/>
      <protection/>
    </xf>
    <xf numFmtId="164" fontId="10" fillId="61" borderId="47" xfId="96" applyNumberFormat="1" applyFont="1" applyFill="1" applyBorder="1" applyAlignment="1">
      <alignment horizontal="center" vertical="center"/>
      <protection/>
    </xf>
    <xf numFmtId="0" fontId="10" fillId="62" borderId="48" xfId="96" applyFont="1" applyFill="1" applyBorder="1" applyAlignment="1">
      <alignment vertical="center"/>
      <protection/>
    </xf>
    <xf numFmtId="164" fontId="10" fillId="63" borderId="24" xfId="96" applyNumberFormat="1" applyFont="1" applyFill="1" applyBorder="1" applyAlignment="1" quotePrefix="1">
      <alignment horizontal="center" vertical="center"/>
      <protection/>
    </xf>
    <xf numFmtId="164" fontId="10" fillId="64" borderId="25" xfId="96" applyNumberFormat="1" applyFont="1" applyFill="1" applyBorder="1" applyAlignment="1">
      <alignment horizontal="center" vertical="center"/>
      <protection/>
    </xf>
    <xf numFmtId="164" fontId="10" fillId="65" borderId="26" xfId="96" applyNumberFormat="1" applyFont="1" applyFill="1" applyBorder="1" applyAlignment="1">
      <alignment horizontal="center" vertical="center"/>
      <protection/>
    </xf>
    <xf numFmtId="0" fontId="10" fillId="66" borderId="49" xfId="96" applyFont="1" applyFill="1" applyBorder="1" applyAlignment="1">
      <alignment vertical="center"/>
      <protection/>
    </xf>
    <xf numFmtId="0" fontId="6" fillId="0" borderId="50" xfId="96" applyFont="1" applyFill="1" applyBorder="1" applyAlignment="1">
      <alignment vertical="center"/>
      <protection/>
    </xf>
    <xf numFmtId="0" fontId="166" fillId="0" borderId="20" xfId="0" applyFont="1" applyBorder="1" applyAlignment="1">
      <alignment/>
    </xf>
    <xf numFmtId="0" fontId="159" fillId="0" borderId="20" xfId="0" applyFont="1" applyBorder="1" applyAlignment="1">
      <alignment/>
    </xf>
    <xf numFmtId="0" fontId="159" fillId="0" borderId="20" xfId="0" applyFont="1" applyBorder="1" applyAlignment="1">
      <alignment horizontal="left" indent="2"/>
    </xf>
    <xf numFmtId="0" fontId="159" fillId="0" borderId="21" xfId="0" applyFont="1" applyBorder="1" applyAlignment="1">
      <alignment horizontal="left" indent="2"/>
    </xf>
    <xf numFmtId="0" fontId="159" fillId="0" borderId="21" xfId="0" applyFont="1" applyBorder="1" applyAlignment="1">
      <alignment/>
    </xf>
    <xf numFmtId="0" fontId="166" fillId="67" borderId="44" xfId="0" applyFont="1" applyFill="1" applyBorder="1" applyAlignment="1">
      <alignment horizontal="center" vertical="center"/>
    </xf>
    <xf numFmtId="0" fontId="167" fillId="0" borderId="0" xfId="96" applyFont="1" applyFill="1" applyBorder="1" applyAlignment="1">
      <alignment vertical="center" wrapText="1"/>
      <protection/>
    </xf>
    <xf numFmtId="0" fontId="168" fillId="0" borderId="0" xfId="96" applyFont="1" applyFill="1" applyBorder="1" applyAlignment="1">
      <alignment wrapText="1"/>
      <protection/>
    </xf>
    <xf numFmtId="0" fontId="169" fillId="0" borderId="0" xfId="96" applyFont="1" applyFill="1" applyBorder="1" applyAlignment="1">
      <alignment vertical="center" wrapText="1"/>
      <protection/>
    </xf>
    <xf numFmtId="0" fontId="170" fillId="0" borderId="0" xfId="96" applyFont="1" applyAlignment="1">
      <alignment/>
      <protection/>
    </xf>
    <xf numFmtId="0" fontId="171" fillId="0" borderId="0" xfId="96" applyFont="1" applyFill="1" applyAlignment="1">
      <alignment vertical="center"/>
      <protection/>
    </xf>
    <xf numFmtId="0" fontId="169" fillId="0" borderId="0" xfId="96" applyFont="1" applyFill="1" applyAlignment="1">
      <alignment/>
      <protection/>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0" fontId="0" fillId="0" borderId="54" xfId="0" applyFont="1" applyBorder="1" applyAlignment="1">
      <alignment/>
    </xf>
    <xf numFmtId="0" fontId="0" fillId="0" borderId="55" xfId="0" applyFont="1" applyBorder="1" applyAlignment="1">
      <alignment/>
    </xf>
    <xf numFmtId="0" fontId="0" fillId="0" borderId="0" xfId="0" applyFont="1" applyBorder="1" applyAlignment="1">
      <alignment/>
    </xf>
    <xf numFmtId="0" fontId="172" fillId="0" borderId="21" xfId="0" applyFont="1" applyBorder="1" applyAlignment="1">
      <alignment/>
    </xf>
    <xf numFmtId="0" fontId="5" fillId="0" borderId="0" xfId="0" applyFont="1" applyAlignment="1">
      <alignment/>
    </xf>
    <xf numFmtId="0" fontId="14" fillId="0" borderId="0" xfId="0" applyFont="1" applyAlignment="1">
      <alignment/>
    </xf>
    <xf numFmtId="0" fontId="14" fillId="0" borderId="0" xfId="0" applyFont="1" applyAlignment="1">
      <alignment horizontal="center"/>
    </xf>
    <xf numFmtId="0" fontId="6" fillId="0" borderId="0" xfId="0" applyFont="1" applyAlignment="1">
      <alignment horizontal="center"/>
    </xf>
    <xf numFmtId="1" fontId="3" fillId="0" borderId="0" xfId="96" applyNumberFormat="1" applyFont="1" applyFill="1">
      <alignment/>
      <protection/>
    </xf>
    <xf numFmtId="0" fontId="170" fillId="0" borderId="0" xfId="96" applyFont="1" applyFill="1" applyAlignment="1">
      <alignment horizontal="center"/>
      <protection/>
    </xf>
    <xf numFmtId="0" fontId="3" fillId="0" borderId="0" xfId="96" applyFont="1" applyFill="1" applyAlignment="1">
      <alignment horizontal="center"/>
      <protection/>
    </xf>
    <xf numFmtId="0" fontId="47" fillId="0" borderId="0" xfId="96" applyFont="1" applyFill="1" applyBorder="1" applyAlignment="1">
      <alignment horizontal="center" wrapText="1"/>
      <protection/>
    </xf>
    <xf numFmtId="0" fontId="6" fillId="0" borderId="0" xfId="96" applyFont="1" applyBorder="1" applyAlignment="1">
      <alignment horizontal="center" vertical="center"/>
      <protection/>
    </xf>
    <xf numFmtId="49" fontId="6" fillId="0" borderId="0" xfId="96" applyNumberFormat="1" applyFont="1" applyBorder="1" applyAlignment="1">
      <alignment horizontal="center" vertical="center"/>
      <protection/>
    </xf>
    <xf numFmtId="49" fontId="6" fillId="0" borderId="0" xfId="96" applyNumberFormat="1" applyFont="1" applyBorder="1" applyAlignment="1" quotePrefix="1">
      <alignment horizontal="center" vertical="center"/>
      <protection/>
    </xf>
    <xf numFmtId="49" fontId="6" fillId="0" borderId="0" xfId="96" applyNumberFormat="1" applyFont="1" applyFill="1" applyBorder="1" applyAlignment="1">
      <alignment horizontal="center" vertical="center"/>
      <protection/>
    </xf>
    <xf numFmtId="0" fontId="10" fillId="0" borderId="0" xfId="96" applyFont="1" applyFill="1" applyBorder="1" applyAlignment="1">
      <alignment horizontal="justify" vertical="center" wrapText="1"/>
      <protection/>
    </xf>
    <xf numFmtId="0" fontId="58" fillId="0" borderId="0" xfId="96" applyNumberFormat="1" applyFont="1" applyFill="1" applyBorder="1" applyAlignment="1">
      <alignment horizontal="center"/>
      <protection/>
    </xf>
    <xf numFmtId="0" fontId="9" fillId="0" borderId="18" xfId="96" applyNumberFormat="1" applyFont="1" applyFill="1" applyBorder="1" applyAlignment="1" quotePrefix="1">
      <alignment horizontal="center"/>
      <protection/>
    </xf>
    <xf numFmtId="164" fontId="9" fillId="0" borderId="56" xfId="96" applyNumberFormat="1" applyFont="1" applyFill="1" applyBorder="1" applyAlignment="1">
      <alignment horizontal="center"/>
      <protection/>
    </xf>
    <xf numFmtId="164" fontId="65" fillId="0" borderId="56" xfId="96" applyNumberFormat="1" applyFont="1" applyFill="1" applyBorder="1" applyAlignment="1">
      <alignment horizontal="center"/>
      <protection/>
    </xf>
    <xf numFmtId="0" fontId="65" fillId="0" borderId="56" xfId="96" applyFont="1" applyFill="1" applyBorder="1" applyAlignment="1">
      <alignment horizontal="left"/>
      <protection/>
    </xf>
    <xf numFmtId="0" fontId="171" fillId="0" borderId="0" xfId="96" applyFont="1" applyFill="1" applyBorder="1" applyAlignment="1">
      <alignment vertical="center" wrapText="1"/>
      <protection/>
    </xf>
    <xf numFmtId="0" fontId="171" fillId="0" borderId="0" xfId="0" applyFont="1" applyAlignment="1">
      <alignment/>
    </xf>
    <xf numFmtId="0" fontId="169" fillId="0" borderId="0" xfId="0" applyFont="1" applyBorder="1" applyAlignment="1">
      <alignment/>
    </xf>
    <xf numFmtId="0" fontId="159" fillId="51" borderId="0" xfId="96" applyFont="1" applyFill="1">
      <alignment/>
      <protection/>
    </xf>
    <xf numFmtId="0" fontId="159" fillId="51" borderId="0" xfId="96" applyFont="1" applyFill="1" applyAlignment="1">
      <alignment vertical="center"/>
      <protection/>
    </xf>
    <xf numFmtId="0" fontId="10" fillId="0" borderId="18" xfId="96" applyFont="1" applyFill="1" applyBorder="1" applyAlignment="1">
      <alignment vertical="center"/>
      <protection/>
    </xf>
    <xf numFmtId="0" fontId="9" fillId="0" borderId="18" xfId="96" applyFont="1" applyFill="1" applyBorder="1" applyAlignment="1">
      <alignment horizontal="left"/>
      <protection/>
    </xf>
    <xf numFmtId="164" fontId="65" fillId="0" borderId="57" xfId="96" applyNumberFormat="1" applyFont="1" applyFill="1" applyBorder="1" applyAlignment="1">
      <alignment horizontal="center" vertical="center"/>
      <protection/>
    </xf>
    <xf numFmtId="0" fontId="65" fillId="0" borderId="18" xfId="96" applyFont="1" applyFill="1" applyBorder="1" applyAlignment="1">
      <alignment horizontal="center" vertical="center"/>
      <protection/>
    </xf>
    <xf numFmtId="0" fontId="9" fillId="0" borderId="18" xfId="96" applyFont="1" applyFill="1" applyBorder="1" applyAlignment="1">
      <alignment horizontal="left" vertical="center"/>
      <protection/>
    </xf>
    <xf numFmtId="164" fontId="65" fillId="0" borderId="58" xfId="96" applyNumberFormat="1" applyFont="1" applyFill="1" applyBorder="1" applyAlignment="1" quotePrefix="1">
      <alignment horizontal="center"/>
      <protection/>
    </xf>
    <xf numFmtId="164" fontId="65" fillId="0" borderId="59" xfId="96" applyNumberFormat="1" applyFont="1" applyFill="1" applyBorder="1" applyAlignment="1">
      <alignment horizontal="center"/>
      <protection/>
    </xf>
    <xf numFmtId="164" fontId="65" fillId="0" borderId="60" xfId="96" applyNumberFormat="1" applyFont="1" applyFill="1" applyBorder="1" applyAlignment="1">
      <alignment horizontal="center"/>
      <protection/>
    </xf>
    <xf numFmtId="0" fontId="65" fillId="0" borderId="61" xfId="96" applyFont="1" applyFill="1" applyBorder="1" applyAlignment="1">
      <alignment/>
      <protection/>
    </xf>
    <xf numFmtId="164" fontId="9" fillId="0" borderId="62" xfId="96" applyNumberFormat="1" applyFont="1" applyFill="1" applyBorder="1" applyAlignment="1">
      <alignment horizontal="center"/>
      <protection/>
    </xf>
    <xf numFmtId="164" fontId="9" fillId="0" borderId="63" xfId="96" applyNumberFormat="1" applyFont="1" applyFill="1" applyBorder="1" applyAlignment="1">
      <alignment horizontal="center"/>
      <protection/>
    </xf>
    <xf numFmtId="164" fontId="9" fillId="0" borderId="63" xfId="96" applyNumberFormat="1" applyFont="1" applyFill="1" applyBorder="1" applyAlignment="1" quotePrefix="1">
      <alignment horizontal="center"/>
      <protection/>
    </xf>
    <xf numFmtId="164" fontId="65" fillId="0" borderId="64" xfId="96" applyNumberFormat="1" applyFont="1" applyFill="1" applyBorder="1" applyAlignment="1">
      <alignment horizontal="center"/>
      <protection/>
    </xf>
    <xf numFmtId="164" fontId="65" fillId="0" borderId="64" xfId="96" applyNumberFormat="1" applyFont="1" applyFill="1" applyBorder="1" applyAlignment="1" quotePrefix="1">
      <alignment horizontal="center"/>
      <protection/>
    </xf>
    <xf numFmtId="0" fontId="9" fillId="0" borderId="65" xfId="96" applyFont="1" applyFill="1" applyBorder="1" applyAlignment="1">
      <alignment/>
      <protection/>
    </xf>
    <xf numFmtId="0" fontId="9" fillId="0" borderId="66" xfId="96" applyFont="1" applyFill="1" applyBorder="1" applyAlignment="1">
      <alignment vertical="center"/>
      <protection/>
    </xf>
    <xf numFmtId="0" fontId="173" fillId="0" borderId="0" xfId="96" applyFont="1" applyFill="1" applyBorder="1" applyAlignment="1">
      <alignment horizontal="justify" vertical="center"/>
      <protection/>
    </xf>
    <xf numFmtId="0" fontId="169" fillId="0" borderId="0" xfId="0" applyFont="1" applyAlignment="1">
      <alignment horizontal="center" wrapText="1"/>
    </xf>
    <xf numFmtId="0" fontId="170" fillId="0" borderId="0" xfId="0" applyFont="1" applyAlignment="1">
      <alignment horizontal="left"/>
    </xf>
    <xf numFmtId="0" fontId="169" fillId="0" borderId="0" xfId="0" applyFont="1" applyAlignment="1">
      <alignment wrapText="1"/>
    </xf>
    <xf numFmtId="0" fontId="166" fillId="0" borderId="20" xfId="0" applyFont="1" applyBorder="1" applyAlignment="1">
      <alignment horizontal="left" indent="7"/>
    </xf>
    <xf numFmtId="0" fontId="166" fillId="0" borderId="20" xfId="0" applyFont="1" applyFill="1" applyBorder="1" applyAlignment="1">
      <alignment horizontal="left" indent="7"/>
    </xf>
    <xf numFmtId="0" fontId="174" fillId="0" borderId="20" xfId="0" applyFont="1" applyBorder="1" applyAlignment="1">
      <alignment/>
    </xf>
    <xf numFmtId="0" fontId="160" fillId="68" borderId="20" xfId="0" applyFont="1" applyFill="1" applyBorder="1" applyAlignment="1">
      <alignment horizontal="left"/>
    </xf>
    <xf numFmtId="0" fontId="160" fillId="69" borderId="20" xfId="0" applyFont="1" applyFill="1" applyBorder="1" applyAlignment="1">
      <alignment horizontal="left" wrapText="1"/>
    </xf>
    <xf numFmtId="0" fontId="172" fillId="70" borderId="20" xfId="0" applyFont="1" applyFill="1" applyBorder="1" applyAlignment="1">
      <alignment horizontal="left"/>
    </xf>
    <xf numFmtId="0" fontId="166" fillId="0" borderId="20" xfId="0" applyFont="1" applyBorder="1" applyAlignment="1">
      <alignment horizontal="left" wrapText="1" indent="7"/>
    </xf>
    <xf numFmtId="0" fontId="169" fillId="0" borderId="34" xfId="0" applyFont="1" applyBorder="1" applyAlignment="1">
      <alignment horizontal="center" wrapText="1"/>
    </xf>
    <xf numFmtId="0" fontId="5" fillId="0" borderId="0" xfId="96" applyFont="1" applyFill="1" applyBorder="1" applyAlignment="1">
      <alignment horizontal="left" vertical="center"/>
      <protection/>
    </xf>
    <xf numFmtId="0" fontId="47" fillId="0" borderId="0" xfId="96" applyFont="1" applyFill="1" applyBorder="1" applyAlignment="1">
      <alignment wrapText="1"/>
      <protection/>
    </xf>
    <xf numFmtId="0" fontId="169" fillId="0" borderId="0" xfId="0" applyFont="1" applyAlignment="1">
      <alignment horizontal="center" wrapText="1"/>
    </xf>
    <xf numFmtId="0" fontId="170" fillId="0" borderId="0" xfId="0" applyFont="1" applyAlignment="1">
      <alignment horizontal="center"/>
    </xf>
    <xf numFmtId="0" fontId="77" fillId="71" borderId="67" xfId="96" applyFont="1" applyFill="1" applyBorder="1" applyAlignment="1">
      <alignment horizontal="center" vertical="center"/>
      <protection/>
    </xf>
    <xf numFmtId="0" fontId="166" fillId="0" borderId="20" xfId="0" applyFont="1" applyBorder="1" applyAlignment="1">
      <alignment wrapText="1"/>
    </xf>
    <xf numFmtId="0" fontId="10" fillId="0" borderId="0" xfId="96" applyFont="1" applyFill="1" applyBorder="1" applyAlignment="1">
      <alignment horizontal="left" vertical="center" wrapText="1"/>
      <protection/>
    </xf>
    <xf numFmtId="0" fontId="0" fillId="0" borderId="0" xfId="0" applyFill="1" applyAlignment="1">
      <alignment/>
    </xf>
    <xf numFmtId="164" fontId="48" fillId="72" borderId="68" xfId="96" applyNumberFormat="1" applyFont="1" applyFill="1" applyBorder="1" applyAlignment="1">
      <alignment horizontal="center" vertical="center"/>
      <protection/>
    </xf>
    <xf numFmtId="0" fontId="6" fillId="0" borderId="69" xfId="96" applyFont="1" applyFill="1" applyBorder="1" applyAlignment="1">
      <alignment vertical="center"/>
      <protection/>
    </xf>
    <xf numFmtId="0" fontId="6" fillId="0" borderId="70" xfId="96" applyFont="1" applyFill="1" applyBorder="1" applyAlignment="1">
      <alignment vertical="center"/>
      <protection/>
    </xf>
    <xf numFmtId="0" fontId="3" fillId="0" borderId="71" xfId="96" applyFont="1" applyBorder="1" applyAlignment="1">
      <alignment vertical="center"/>
      <protection/>
    </xf>
    <xf numFmtId="0" fontId="3" fillId="0" borderId="72" xfId="96" applyFont="1" applyBorder="1" applyAlignment="1">
      <alignment vertical="center"/>
      <protection/>
    </xf>
    <xf numFmtId="0" fontId="3" fillId="0" borderId="72" xfId="96" applyFont="1" applyFill="1" applyBorder="1" applyAlignment="1">
      <alignment vertical="center"/>
      <protection/>
    </xf>
    <xf numFmtId="0" fontId="0" fillId="0" borderId="0" xfId="0" applyFont="1" applyFill="1" applyAlignment="1">
      <alignment/>
    </xf>
    <xf numFmtId="0" fontId="0" fillId="0" borderId="73" xfId="0" applyFont="1" applyFill="1" applyBorder="1" applyAlignment="1">
      <alignment/>
    </xf>
    <xf numFmtId="0" fontId="175" fillId="0" borderId="74" xfId="0" applyFont="1" applyFill="1" applyBorder="1" applyAlignment="1">
      <alignment wrapText="1"/>
    </xf>
    <xf numFmtId="0" fontId="0" fillId="0" borderId="75" xfId="0" applyFont="1" applyFill="1" applyBorder="1" applyAlignment="1">
      <alignment/>
    </xf>
    <xf numFmtId="0" fontId="0" fillId="0" borderId="0" xfId="0" applyFont="1" applyFill="1" applyBorder="1" applyAlignment="1">
      <alignment/>
    </xf>
    <xf numFmtId="0" fontId="0" fillId="0" borderId="0" xfId="0" applyFont="1" applyBorder="1" applyAlignment="1">
      <alignment wrapText="1"/>
    </xf>
    <xf numFmtId="164" fontId="65" fillId="0" borderId="50" xfId="96" applyNumberFormat="1" applyFont="1" applyFill="1" applyBorder="1" applyAlignment="1" quotePrefix="1">
      <alignment horizontal="center"/>
      <protection/>
    </xf>
    <xf numFmtId="164" fontId="65" fillId="0" borderId="50" xfId="96" applyNumberFormat="1" applyFont="1" applyFill="1" applyBorder="1" applyAlignment="1">
      <alignment horizontal="center"/>
      <protection/>
    </xf>
    <xf numFmtId="0" fontId="65" fillId="0" borderId="50" xfId="96" applyFont="1" applyFill="1" applyBorder="1" applyAlignment="1">
      <alignment/>
      <protection/>
    </xf>
    <xf numFmtId="164" fontId="65" fillId="0" borderId="76" xfId="96" applyNumberFormat="1" applyFont="1" applyFill="1" applyBorder="1" applyAlignment="1" quotePrefix="1">
      <alignment horizontal="center"/>
      <protection/>
    </xf>
    <xf numFmtId="164" fontId="65" fillId="0" borderId="77" xfId="96" applyNumberFormat="1" applyFont="1" applyFill="1" applyBorder="1" applyAlignment="1">
      <alignment horizontal="center"/>
      <protection/>
    </xf>
    <xf numFmtId="164" fontId="65" fillId="0" borderId="78" xfId="96" applyNumberFormat="1" applyFont="1" applyFill="1" applyBorder="1" applyAlignment="1">
      <alignment horizontal="center"/>
      <protection/>
    </xf>
    <xf numFmtId="0" fontId="65" fillId="0" borderId="79" xfId="96" applyFont="1" applyFill="1" applyBorder="1" applyAlignment="1">
      <alignment/>
      <protection/>
    </xf>
    <xf numFmtId="164" fontId="65" fillId="0" borderId="22" xfId="96" applyNumberFormat="1" applyFont="1" applyFill="1" applyBorder="1" applyAlignment="1" quotePrefix="1">
      <alignment horizontal="center"/>
      <protection/>
    </xf>
    <xf numFmtId="0" fontId="176" fillId="0" borderId="0" xfId="0" applyFont="1" applyBorder="1" applyAlignment="1">
      <alignment horizontal="center" vertical="center"/>
    </xf>
    <xf numFmtId="0" fontId="177" fillId="0" borderId="0" xfId="0" applyFont="1" applyBorder="1" applyAlignment="1" quotePrefix="1">
      <alignment horizontal="left" wrapText="1" indent="2"/>
    </xf>
    <xf numFmtId="0" fontId="178" fillId="0" borderId="0" xfId="0" applyFont="1" applyBorder="1" applyAlignment="1">
      <alignment/>
    </xf>
    <xf numFmtId="0" fontId="178" fillId="0" borderId="0" xfId="0" applyFont="1" applyBorder="1" applyAlignment="1" quotePrefix="1">
      <alignment horizontal="left" wrapText="1"/>
    </xf>
    <xf numFmtId="0" fontId="179" fillId="0" borderId="0" xfId="0" applyFont="1" applyBorder="1" applyAlignment="1">
      <alignment/>
    </xf>
    <xf numFmtId="0" fontId="0" fillId="0" borderId="0" xfId="0" applyFont="1" applyBorder="1" applyAlignment="1">
      <alignment horizontal="left" wrapText="1"/>
    </xf>
    <xf numFmtId="0" fontId="0" fillId="0" borderId="80" xfId="0" applyFont="1" applyBorder="1" applyAlignment="1">
      <alignment/>
    </xf>
    <xf numFmtId="0" fontId="177" fillId="0" borderId="81" xfId="0" applyFont="1" applyBorder="1" applyAlignment="1" quotePrefix="1">
      <alignment horizontal="left" wrapText="1" indent="2"/>
    </xf>
    <xf numFmtId="0" fontId="0" fillId="0" borderId="82" xfId="0" applyFont="1" applyBorder="1" applyAlignment="1">
      <alignment/>
    </xf>
    <xf numFmtId="0" fontId="0" fillId="0" borderId="0" xfId="0" applyFont="1" applyFill="1" applyBorder="1" applyAlignment="1">
      <alignment wrapText="1"/>
    </xf>
    <xf numFmtId="0" fontId="177" fillId="0" borderId="0" xfId="0" applyFont="1" applyFill="1" applyBorder="1" applyAlignment="1" quotePrefix="1">
      <alignment horizontal="left" wrapText="1" indent="2"/>
    </xf>
    <xf numFmtId="0" fontId="178" fillId="0" borderId="0" xfId="0" applyFont="1" applyFill="1" applyBorder="1" applyAlignment="1" quotePrefix="1">
      <alignment horizontal="left" wrapText="1"/>
    </xf>
    <xf numFmtId="0" fontId="0" fillId="0" borderId="0" xfId="0" applyAlignment="1">
      <alignment horizontal="center"/>
    </xf>
    <xf numFmtId="0" fontId="180" fillId="0" borderId="0" xfId="96" applyFont="1" applyFill="1" applyBorder="1" applyAlignment="1">
      <alignment horizontal="center" vertical="center"/>
      <protection/>
    </xf>
    <xf numFmtId="0" fontId="180" fillId="0" borderId="0" xfId="96" applyFont="1" applyFill="1" applyBorder="1" applyAlignment="1">
      <alignment/>
      <protection/>
    </xf>
    <xf numFmtId="0" fontId="181" fillId="0" borderId="0" xfId="96" applyFont="1" applyFill="1" applyBorder="1" applyAlignment="1">
      <alignment/>
      <protection/>
    </xf>
    <xf numFmtId="0" fontId="47" fillId="0" borderId="0" xfId="96" applyFont="1" applyFill="1" applyBorder="1" applyAlignment="1">
      <alignment/>
      <protection/>
    </xf>
    <xf numFmtId="0" fontId="6" fillId="0" borderId="0" xfId="96" applyFont="1" applyFill="1" applyBorder="1" applyAlignment="1">
      <alignment/>
      <protection/>
    </xf>
    <xf numFmtId="0" fontId="159" fillId="0" borderId="0" xfId="96" applyFont="1" applyFill="1" applyAlignment="1">
      <alignment/>
      <protection/>
    </xf>
    <xf numFmtId="0" fontId="159" fillId="0" borderId="0" xfId="96" applyFont="1" applyFill="1" applyAlignment="1">
      <alignment vertical="center"/>
      <protection/>
    </xf>
    <xf numFmtId="0" fontId="6" fillId="0" borderId="0" xfId="96" applyFont="1" applyFill="1" applyBorder="1" applyAlignment="1">
      <alignment horizontal="left"/>
      <protection/>
    </xf>
    <xf numFmtId="0" fontId="6" fillId="0" borderId="0" xfId="96" applyFont="1" applyFill="1" applyBorder="1" applyAlignment="1">
      <alignment vertical="center"/>
      <protection/>
    </xf>
    <xf numFmtId="3" fontId="6" fillId="0" borderId="0" xfId="96" applyNumberFormat="1" applyFont="1" applyFill="1" applyBorder="1" applyAlignment="1">
      <alignment/>
      <protection/>
    </xf>
    <xf numFmtId="0" fontId="75" fillId="0" borderId="0" xfId="91" applyFont="1" applyAlignment="1">
      <alignment/>
      <protection/>
    </xf>
    <xf numFmtId="0" fontId="84" fillId="0" borderId="0" xfId="91" applyFont="1">
      <alignment/>
      <protection/>
    </xf>
    <xf numFmtId="0" fontId="2" fillId="0" borderId="0" xfId="91">
      <alignment/>
      <protection/>
    </xf>
    <xf numFmtId="0" fontId="37" fillId="0" borderId="0" xfId="91" applyFont="1" applyAlignment="1">
      <alignment/>
      <protection/>
    </xf>
    <xf numFmtId="0" fontId="37" fillId="0" borderId="0" xfId="91" applyFont="1" applyAlignment="1">
      <alignment horizontal="center"/>
      <protection/>
    </xf>
    <xf numFmtId="0" fontId="5" fillId="0" borderId="83" xfId="96" applyFont="1" applyBorder="1" applyAlignment="1">
      <alignment horizontal="center" vertical="center" wrapText="1"/>
      <protection/>
    </xf>
    <xf numFmtId="0" fontId="5" fillId="0" borderId="84" xfId="96" applyFont="1" applyBorder="1" applyAlignment="1">
      <alignment horizontal="center" vertical="center" wrapText="1"/>
      <protection/>
    </xf>
    <xf numFmtId="0" fontId="5" fillId="0" borderId="85" xfId="96" applyFont="1" applyBorder="1" applyAlignment="1">
      <alignment horizontal="center" vertical="center" wrapText="1"/>
      <protection/>
    </xf>
    <xf numFmtId="0" fontId="2" fillId="0" borderId="0" xfId="91" applyAlignment="1">
      <alignment vertical="center"/>
      <protection/>
    </xf>
    <xf numFmtId="0" fontId="14" fillId="0" borderId="86" xfId="96" applyFont="1" applyBorder="1" applyAlignment="1">
      <alignment horizontal="left" vertical="center" wrapText="1"/>
      <protection/>
    </xf>
    <xf numFmtId="0" fontId="182" fillId="0" borderId="0" xfId="91" applyFont="1">
      <alignment/>
      <protection/>
    </xf>
    <xf numFmtId="0" fontId="14" fillId="0" borderId="86" xfId="96" applyFont="1" applyFill="1" applyBorder="1" applyAlignment="1">
      <alignment horizontal="left" vertical="center" wrapText="1"/>
      <protection/>
    </xf>
    <xf numFmtId="0" fontId="2" fillId="0" borderId="0" xfId="91" applyFont="1" applyBorder="1">
      <alignment/>
      <protection/>
    </xf>
    <xf numFmtId="0" fontId="38" fillId="0" borderId="0" xfId="91" applyFont="1">
      <alignment/>
      <protection/>
    </xf>
    <xf numFmtId="0" fontId="2" fillId="0" borderId="0" xfId="91" applyBorder="1">
      <alignment/>
      <protection/>
    </xf>
    <xf numFmtId="0" fontId="34" fillId="0" borderId="0" xfId="104" applyFont="1" applyAlignment="1">
      <alignment horizontal="center"/>
      <protection/>
    </xf>
    <xf numFmtId="0" fontId="169" fillId="0" borderId="0" xfId="104" applyFont="1" applyAlignment="1">
      <alignment horizontal="center"/>
      <protection/>
    </xf>
    <xf numFmtId="164" fontId="9" fillId="0" borderId="50" xfId="96" applyNumberFormat="1" applyFont="1" applyFill="1" applyBorder="1" applyAlignment="1">
      <alignment horizontal="center"/>
      <protection/>
    </xf>
    <xf numFmtId="0" fontId="3" fillId="0" borderId="0" xfId="91" applyFont="1">
      <alignment/>
      <protection/>
    </xf>
    <xf numFmtId="0" fontId="14" fillId="0" borderId="0" xfId="91" applyFont="1" applyFill="1">
      <alignment/>
      <protection/>
    </xf>
    <xf numFmtId="0" fontId="14" fillId="0" borderId="0" xfId="91" applyFont="1" applyFill="1" applyAlignment="1">
      <alignment horizontal="left" indent="1"/>
      <protection/>
    </xf>
    <xf numFmtId="0" fontId="5" fillId="0" borderId="0" xfId="91" applyFont="1" applyFill="1" applyAlignment="1">
      <alignment horizontal="left" indent="1"/>
      <protection/>
    </xf>
    <xf numFmtId="0" fontId="5" fillId="0" borderId="0" xfId="91" applyFont="1" applyAlignment="1">
      <alignment horizontal="center"/>
      <protection/>
    </xf>
    <xf numFmtId="0" fontId="5" fillId="0" borderId="0" xfId="91" applyFont="1" applyFill="1" applyAlignment="1">
      <alignment horizontal="center"/>
      <protection/>
    </xf>
    <xf numFmtId="0" fontId="14" fillId="0" borderId="0" xfId="91" applyFont="1" applyAlignment="1">
      <alignment vertical="center"/>
      <protection/>
    </xf>
    <xf numFmtId="0" fontId="85" fillId="0" borderId="87" xfId="91" applyFont="1" applyBorder="1" applyAlignment="1">
      <alignment horizontal="center" vertical="center" wrapText="1"/>
      <protection/>
    </xf>
    <xf numFmtId="0" fontId="85" fillId="0" borderId="87" xfId="91" applyFont="1" applyBorder="1" applyAlignment="1" quotePrefix="1">
      <alignment horizontal="justify" vertical="center" wrapText="1"/>
      <protection/>
    </xf>
    <xf numFmtId="0" fontId="85" fillId="0" borderId="87" xfId="91" applyFont="1" applyBorder="1" applyAlignment="1" quotePrefix="1">
      <alignment horizontal="left" vertical="center" wrapText="1" indent="1"/>
      <protection/>
    </xf>
    <xf numFmtId="0" fontId="85" fillId="0" borderId="88" xfId="91" applyFont="1" applyFill="1" applyBorder="1" applyAlignment="1">
      <alignment horizontal="center" vertical="center" wrapText="1"/>
      <protection/>
    </xf>
    <xf numFmtId="0" fontId="14" fillId="0" borderId="0" xfId="91" applyFont="1" applyAlignment="1">
      <alignment horizontal="center" vertical="center" wrapText="1"/>
      <protection/>
    </xf>
    <xf numFmtId="0" fontId="14" fillId="0" borderId="0" xfId="91" applyFont="1" applyAlignment="1">
      <alignment horizontal="justify" vertical="center" wrapText="1"/>
      <protection/>
    </xf>
    <xf numFmtId="0" fontId="14" fillId="0" borderId="0" xfId="91" applyFont="1" applyAlignment="1">
      <alignment horizontal="left" vertical="center" wrapText="1" indent="1"/>
      <protection/>
    </xf>
    <xf numFmtId="0" fontId="84" fillId="0" borderId="0" xfId="91" applyFont="1" applyAlignment="1">
      <alignment vertical="center"/>
      <protection/>
    </xf>
    <xf numFmtId="0" fontId="84" fillId="0" borderId="0" xfId="91" applyFont="1" applyAlignment="1">
      <alignment horizontal="center" vertical="center" wrapText="1"/>
      <protection/>
    </xf>
    <xf numFmtId="0" fontId="84" fillId="0" borderId="0" xfId="91" applyFont="1" applyAlignment="1">
      <alignment horizontal="justify" vertical="center" wrapText="1"/>
      <protection/>
    </xf>
    <xf numFmtId="0" fontId="84" fillId="0" borderId="0" xfId="91" applyFont="1" applyAlignment="1">
      <alignment horizontal="left" vertical="center" wrapText="1" indent="1"/>
      <protection/>
    </xf>
    <xf numFmtId="0" fontId="4" fillId="0" borderId="0" xfId="91" applyFont="1" applyAlignment="1">
      <alignment horizontal="left" wrapText="1"/>
      <protection/>
    </xf>
    <xf numFmtId="0" fontId="3" fillId="0" borderId="0" xfId="91" applyFont="1" applyBorder="1">
      <alignment/>
      <protection/>
    </xf>
    <xf numFmtId="0" fontId="4" fillId="0" borderId="19" xfId="91" applyFont="1" applyBorder="1" applyAlignment="1">
      <alignment horizontal="center" vertical="center" wrapText="1"/>
      <protection/>
    </xf>
    <xf numFmtId="0" fontId="4" fillId="0" borderId="0" xfId="91" applyFont="1" applyBorder="1" applyAlignment="1">
      <alignment horizontal="center" vertical="center" wrapText="1"/>
      <protection/>
    </xf>
    <xf numFmtId="0" fontId="3" fillId="0" borderId="89" xfId="91" applyFont="1" applyBorder="1" applyAlignment="1">
      <alignment vertical="center" wrapText="1"/>
      <protection/>
    </xf>
    <xf numFmtId="0" fontId="3" fillId="0" borderId="0" xfId="91" applyFont="1" applyBorder="1" applyAlignment="1">
      <alignment vertical="center"/>
      <protection/>
    </xf>
    <xf numFmtId="0" fontId="3" fillId="0" borderId="89" xfId="91" applyFont="1" applyBorder="1" applyAlignment="1">
      <alignment horizontal="center" vertical="center" wrapText="1"/>
      <protection/>
    </xf>
    <xf numFmtId="0" fontId="3" fillId="0" borderId="0" xfId="91" applyFont="1" applyBorder="1" applyAlignment="1">
      <alignment horizontal="center"/>
      <protection/>
    </xf>
    <xf numFmtId="0" fontId="3" fillId="0" borderId="90" xfId="91" applyFont="1" applyBorder="1" applyAlignment="1">
      <alignment horizontal="center" vertical="center" wrapText="1"/>
      <protection/>
    </xf>
    <xf numFmtId="0" fontId="3" fillId="0" borderId="90" xfId="91" applyFont="1" applyBorder="1" applyAlignment="1">
      <alignment horizontal="center" vertical="center"/>
      <protection/>
    </xf>
    <xf numFmtId="0" fontId="3" fillId="0" borderId="0" xfId="91" applyFont="1" applyAlignment="1">
      <alignment horizontal="center"/>
      <protection/>
    </xf>
    <xf numFmtId="0" fontId="183" fillId="0" borderId="0" xfId="91" applyFont="1">
      <alignment/>
      <protection/>
    </xf>
    <xf numFmtId="0" fontId="4" fillId="0" borderId="0" xfId="91" applyFont="1">
      <alignment/>
      <protection/>
    </xf>
    <xf numFmtId="0" fontId="3" fillId="0" borderId="0" xfId="91" applyFont="1" applyAlignment="1">
      <alignment horizontal="center" vertical="center" wrapText="1"/>
      <protection/>
    </xf>
    <xf numFmtId="0" fontId="3" fillId="0" borderId="0" xfId="91" applyFont="1" applyBorder="1" applyAlignment="1">
      <alignment horizontal="center" vertical="center"/>
      <protection/>
    </xf>
    <xf numFmtId="0" fontId="3" fillId="0" borderId="91" xfId="91" applyFont="1" applyBorder="1" applyAlignment="1">
      <alignment horizontal="center" vertical="center" wrapText="1"/>
      <protection/>
    </xf>
    <xf numFmtId="0" fontId="34" fillId="0" borderId="0" xfId="91" applyFont="1">
      <alignment/>
      <protection/>
    </xf>
    <xf numFmtId="0" fontId="3" fillId="0" borderId="19" xfId="91" applyFont="1" applyBorder="1" applyAlignment="1">
      <alignment horizontal="center" vertical="center"/>
      <protection/>
    </xf>
    <xf numFmtId="0" fontId="85" fillId="0" borderId="92" xfId="91" applyFont="1" applyFill="1" applyBorder="1" applyAlignment="1">
      <alignment horizontal="center" vertical="center" wrapText="1"/>
      <protection/>
    </xf>
    <xf numFmtId="0" fontId="6" fillId="0" borderId="0" xfId="91" applyFont="1" applyBorder="1" applyAlignment="1">
      <alignment horizontal="left" indent="3"/>
      <protection/>
    </xf>
    <xf numFmtId="0" fontId="3" fillId="0" borderId="90" xfId="91" applyFont="1" applyBorder="1" applyAlignment="1">
      <alignment vertical="center" wrapText="1"/>
      <protection/>
    </xf>
    <xf numFmtId="0" fontId="4" fillId="0" borderId="0" xfId="91" applyFont="1" applyBorder="1" applyAlignment="1">
      <alignment vertical="center"/>
      <protection/>
    </xf>
    <xf numFmtId="0" fontId="3" fillId="0" borderId="19" xfId="91" applyFont="1" applyBorder="1" applyAlignment="1">
      <alignment vertical="center"/>
      <protection/>
    </xf>
    <xf numFmtId="0" fontId="4" fillId="0" borderId="91" xfId="91" applyFont="1" applyBorder="1" applyAlignment="1">
      <alignment vertical="center"/>
      <protection/>
    </xf>
    <xf numFmtId="0" fontId="3" fillId="0" borderId="0" xfId="91" applyFont="1" applyBorder="1" applyAlignment="1">
      <alignment vertical="center" wrapText="1"/>
      <protection/>
    </xf>
    <xf numFmtId="0" fontId="3" fillId="0" borderId="89" xfId="91" applyFont="1" applyBorder="1" applyAlignment="1">
      <alignment horizontal="center" vertical="center"/>
      <protection/>
    </xf>
    <xf numFmtId="0" fontId="3" fillId="0" borderId="0" xfId="91" applyFont="1" applyAlignment="1">
      <alignment vertical="center"/>
      <protection/>
    </xf>
    <xf numFmtId="0" fontId="3" fillId="0" borderId="93" xfId="91" applyFont="1" applyBorder="1" applyAlignment="1">
      <alignment horizontal="center" vertical="center"/>
      <protection/>
    </xf>
    <xf numFmtId="0" fontId="3" fillId="0" borderId="94" xfId="91" applyFont="1" applyBorder="1" applyAlignment="1">
      <alignment horizontal="center" vertical="center"/>
      <protection/>
    </xf>
    <xf numFmtId="0" fontId="3" fillId="0" borderId="95" xfId="91" applyFont="1" applyBorder="1" applyAlignment="1">
      <alignment horizontal="center" vertical="center"/>
      <protection/>
    </xf>
    <xf numFmtId="0" fontId="3" fillId="0" borderId="95" xfId="91" applyFont="1" applyBorder="1" applyAlignment="1">
      <alignment horizontal="left" vertical="center" wrapText="1"/>
      <protection/>
    </xf>
    <xf numFmtId="0" fontId="3" fillId="0" borderId="93" xfId="91" applyFont="1" applyBorder="1" applyAlignment="1">
      <alignment horizontal="left" vertical="center" wrapText="1"/>
      <protection/>
    </xf>
    <xf numFmtId="0" fontId="3" fillId="0" borderId="91" xfId="91" applyFont="1" applyBorder="1" applyAlignment="1">
      <alignment vertical="center"/>
      <protection/>
    </xf>
    <xf numFmtId="0" fontId="3" fillId="0" borderId="0" xfId="91" applyFont="1" applyBorder="1" applyAlignment="1">
      <alignment horizontal="left" vertical="center" wrapText="1"/>
      <protection/>
    </xf>
    <xf numFmtId="0" fontId="0" fillId="0" borderId="96" xfId="0" applyFont="1" applyBorder="1" applyAlignment="1">
      <alignment/>
    </xf>
    <xf numFmtId="0" fontId="0" fillId="0" borderId="97" xfId="0" applyFont="1" applyBorder="1" applyAlignment="1">
      <alignment/>
    </xf>
    <xf numFmtId="0" fontId="0" fillId="0" borderId="98" xfId="0" applyFont="1" applyBorder="1" applyAlignment="1">
      <alignment/>
    </xf>
    <xf numFmtId="0" fontId="177" fillId="0" borderId="19" xfId="0" applyFont="1" applyBorder="1" applyAlignment="1" quotePrefix="1">
      <alignment horizontal="left" wrapText="1" indent="2"/>
    </xf>
    <xf numFmtId="0" fontId="0" fillId="0" borderId="99" xfId="0" applyFont="1" applyBorder="1" applyAlignment="1">
      <alignment/>
    </xf>
    <xf numFmtId="0" fontId="14" fillId="0" borderId="92" xfId="91" applyFont="1" applyBorder="1" applyAlignment="1">
      <alignment horizontal="justify" vertical="center" wrapText="1"/>
      <protection/>
    </xf>
    <xf numFmtId="0" fontId="14" fillId="0" borderId="88" xfId="91" applyFont="1" applyFill="1" applyBorder="1" applyAlignment="1">
      <alignment horizontal="left" vertical="center" wrapText="1"/>
      <protection/>
    </xf>
    <xf numFmtId="0" fontId="14" fillId="0" borderId="88" xfId="91" applyFont="1" applyFill="1" applyBorder="1" applyAlignment="1">
      <alignment horizontal="justify" vertical="center" wrapText="1"/>
      <protection/>
    </xf>
    <xf numFmtId="0" fontId="14" fillId="0" borderId="88" xfId="91" applyFont="1" applyBorder="1" applyAlignment="1">
      <alignment horizontal="left" vertical="center" wrapText="1"/>
      <protection/>
    </xf>
    <xf numFmtId="0" fontId="14" fillId="0" borderId="88" xfId="91" applyFont="1" applyFill="1" applyBorder="1" applyAlignment="1">
      <alignment vertical="center" wrapText="1"/>
      <protection/>
    </xf>
    <xf numFmtId="0" fontId="6" fillId="0" borderId="100" xfId="96" applyFont="1" applyFill="1" applyBorder="1" applyAlignment="1">
      <alignment vertical="center"/>
      <protection/>
    </xf>
    <xf numFmtId="0" fontId="85" fillId="0" borderId="0" xfId="91" applyFont="1" applyBorder="1" applyAlignment="1">
      <alignment horizontal="center" vertical="center" wrapText="1"/>
      <protection/>
    </xf>
    <xf numFmtId="0" fontId="85" fillId="0" borderId="0" xfId="91" applyFont="1" applyBorder="1" applyAlignment="1" quotePrefix="1">
      <alignment horizontal="justify" vertical="center" wrapText="1"/>
      <protection/>
    </xf>
    <xf numFmtId="0" fontId="85" fillId="0" borderId="0" xfId="91" applyFont="1" applyBorder="1" applyAlignment="1" quotePrefix="1">
      <alignment horizontal="left" vertical="center" wrapText="1" indent="1"/>
      <protection/>
    </xf>
    <xf numFmtId="0" fontId="61" fillId="0" borderId="0" xfId="96" applyFont="1" applyFill="1">
      <alignment/>
      <protection/>
    </xf>
    <xf numFmtId="0" fontId="14" fillId="0" borderId="101" xfId="91" applyFont="1" applyBorder="1" applyAlignment="1">
      <alignment horizontal="justify" vertical="center" wrapText="1"/>
      <protection/>
    </xf>
    <xf numFmtId="0" fontId="169" fillId="0" borderId="0" xfId="0" applyFont="1" applyFill="1" applyBorder="1" applyAlignment="1">
      <alignment vertical="center"/>
    </xf>
    <xf numFmtId="0" fontId="156" fillId="0" borderId="0" xfId="0" applyFont="1" applyAlignment="1">
      <alignment/>
    </xf>
    <xf numFmtId="0" fontId="184" fillId="0" borderId="0" xfId="0" applyFont="1" applyFill="1" applyBorder="1" applyAlignment="1">
      <alignment/>
    </xf>
    <xf numFmtId="0" fontId="184" fillId="0" borderId="0" xfId="0" applyFont="1" applyBorder="1" applyAlignment="1">
      <alignment/>
    </xf>
    <xf numFmtId="164" fontId="48" fillId="0" borderId="102" xfId="96" applyNumberFormat="1" applyFont="1" applyFill="1" applyBorder="1" applyAlignment="1" quotePrefix="1">
      <alignment horizontal="center" vertical="center" wrapText="1"/>
      <protection/>
    </xf>
    <xf numFmtId="164" fontId="48" fillId="0" borderId="103" xfId="96" applyNumberFormat="1" applyFont="1" applyFill="1" applyBorder="1" applyAlignment="1">
      <alignment horizontal="center" vertical="center" wrapText="1"/>
      <protection/>
    </xf>
    <xf numFmtId="49" fontId="48" fillId="0" borderId="104" xfId="96" applyNumberFormat="1" applyFont="1" applyFill="1" applyBorder="1" applyAlignment="1">
      <alignment horizontal="center" vertical="center" wrapText="1"/>
      <protection/>
    </xf>
    <xf numFmtId="0" fontId="47" fillId="0" borderId="105" xfId="96" applyFont="1" applyFill="1" applyBorder="1" applyAlignment="1">
      <alignment horizontal="center" vertical="center" wrapText="1"/>
      <protection/>
    </xf>
    <xf numFmtId="164" fontId="162" fillId="0" borderId="106" xfId="96" applyNumberFormat="1" applyFont="1" applyFill="1" applyBorder="1" applyAlignment="1">
      <alignment horizontal="center" vertical="center" wrapText="1"/>
      <protection/>
    </xf>
    <xf numFmtId="164" fontId="48" fillId="0" borderId="107" xfId="96" applyNumberFormat="1" applyFont="1" applyFill="1" applyBorder="1" applyAlignment="1" quotePrefix="1">
      <alignment horizontal="right" vertical="center" wrapText="1" indent="1"/>
      <protection/>
    </xf>
    <xf numFmtId="164" fontId="48" fillId="0" borderId="22" xfId="96" applyNumberFormat="1" applyFont="1" applyFill="1" applyBorder="1" applyAlignment="1">
      <alignment horizontal="center" vertical="center" wrapText="1"/>
      <protection/>
    </xf>
    <xf numFmtId="49" fontId="48" fillId="0" borderId="23" xfId="96" applyNumberFormat="1" applyFont="1" applyFill="1" applyBorder="1" applyAlignment="1">
      <alignment horizontal="center" vertical="center" wrapText="1"/>
      <protection/>
    </xf>
    <xf numFmtId="0" fontId="48" fillId="0" borderId="106" xfId="96" applyFont="1" applyFill="1" applyBorder="1" applyAlignment="1">
      <alignment horizontal="center" vertical="center" wrapText="1"/>
      <protection/>
    </xf>
    <xf numFmtId="164" fontId="162" fillId="0" borderId="108" xfId="96" applyNumberFormat="1" applyFont="1" applyFill="1" applyBorder="1" applyAlignment="1">
      <alignment vertical="center" wrapText="1"/>
      <protection/>
    </xf>
    <xf numFmtId="164" fontId="48" fillId="0" borderId="109" xfId="96" applyNumberFormat="1" applyFont="1" applyFill="1" applyBorder="1" applyAlignment="1">
      <alignment horizontal="left" vertical="center" wrapText="1"/>
      <protection/>
    </xf>
    <xf numFmtId="164" fontId="48" fillId="0" borderId="83" xfId="96" applyNumberFormat="1" applyFont="1" applyFill="1" applyBorder="1" applyAlignment="1">
      <alignment horizontal="left" vertical="center" wrapText="1"/>
      <protection/>
    </xf>
    <xf numFmtId="164" fontId="0" fillId="0" borderId="84" xfId="0" applyNumberFormat="1" applyBorder="1" applyAlignment="1">
      <alignment/>
    </xf>
    <xf numFmtId="164" fontId="48" fillId="0" borderId="110" xfId="96" applyNumberFormat="1" applyFont="1" applyFill="1" applyBorder="1" applyAlignment="1" quotePrefix="1">
      <alignment horizontal="left" vertical="center" wrapText="1" indent="1"/>
      <protection/>
    </xf>
    <xf numFmtId="164" fontId="48" fillId="0" borderId="111" xfId="96" applyNumberFormat="1" applyFont="1" applyFill="1" applyBorder="1" applyAlignment="1">
      <alignment horizontal="center" vertical="center" wrapText="1"/>
      <protection/>
    </xf>
    <xf numFmtId="49" fontId="48" fillId="0" borderId="112" xfId="96" applyNumberFormat="1" applyFont="1" applyFill="1" applyBorder="1" applyAlignment="1">
      <alignment horizontal="center" vertical="center" wrapText="1"/>
      <protection/>
    </xf>
    <xf numFmtId="164" fontId="48" fillId="0" borderId="113" xfId="96" applyNumberFormat="1" applyFont="1" applyFill="1" applyBorder="1" applyAlignment="1" quotePrefix="1">
      <alignment horizontal="left" vertical="center" wrapText="1" indent="1"/>
      <protection/>
    </xf>
    <xf numFmtId="49" fontId="48" fillId="0" borderId="0" xfId="96" applyNumberFormat="1" applyFont="1" applyFill="1" applyBorder="1" applyAlignment="1">
      <alignment horizontal="center" vertical="center" wrapText="1"/>
      <protection/>
    </xf>
    <xf numFmtId="0" fontId="48" fillId="0" borderId="114" xfId="96" applyFont="1" applyFill="1" applyBorder="1" applyAlignment="1">
      <alignment horizontal="center" vertical="center" wrapText="1"/>
      <protection/>
    </xf>
    <xf numFmtId="49" fontId="48" fillId="0" borderId="115" xfId="96" applyNumberFormat="1" applyFont="1" applyFill="1" applyBorder="1" applyAlignment="1">
      <alignment horizontal="center" vertical="center" wrapText="1"/>
      <protection/>
    </xf>
    <xf numFmtId="164" fontId="48" fillId="0" borderId="116" xfId="96" applyNumberFormat="1" applyFont="1" applyFill="1" applyBorder="1" applyAlignment="1" quotePrefix="1">
      <alignment horizontal="left" vertical="center" wrapText="1" indent="1"/>
      <protection/>
    </xf>
    <xf numFmtId="164" fontId="48" fillId="0" borderId="117" xfId="96" applyNumberFormat="1" applyFont="1" applyFill="1" applyBorder="1" applyAlignment="1">
      <alignment horizontal="left" vertical="center" wrapText="1"/>
      <protection/>
    </xf>
    <xf numFmtId="0" fontId="0" fillId="0" borderId="84" xfId="0" applyBorder="1" applyAlignment="1">
      <alignment/>
    </xf>
    <xf numFmtId="164" fontId="48" fillId="0" borderId="84" xfId="96" applyNumberFormat="1" applyFont="1" applyFill="1" applyBorder="1" applyAlignment="1">
      <alignment horizontal="center" vertical="center" wrapText="1"/>
      <protection/>
    </xf>
    <xf numFmtId="49" fontId="48" fillId="0" borderId="117" xfId="96" applyNumberFormat="1" applyFont="1" applyFill="1" applyBorder="1" applyAlignment="1">
      <alignment horizontal="center" vertical="center" wrapText="1"/>
      <protection/>
    </xf>
    <xf numFmtId="0" fontId="48" fillId="0" borderId="105" xfId="96" applyFont="1" applyFill="1" applyBorder="1" applyAlignment="1">
      <alignment horizontal="center" vertical="center" wrapText="1"/>
      <protection/>
    </xf>
    <xf numFmtId="0" fontId="48" fillId="0" borderId="0" xfId="96" applyFont="1" applyFill="1" applyBorder="1" applyAlignment="1">
      <alignment horizontal="center" wrapText="1"/>
      <protection/>
    </xf>
    <xf numFmtId="0" fontId="0" fillId="0" borderId="0" xfId="0" applyBorder="1" applyAlignment="1">
      <alignment/>
    </xf>
    <xf numFmtId="164" fontId="48" fillId="0" borderId="0" xfId="96" applyNumberFormat="1" applyFont="1" applyFill="1" applyBorder="1" applyAlignment="1">
      <alignment horizontal="center" vertical="center" wrapText="1"/>
      <protection/>
    </xf>
    <xf numFmtId="0" fontId="48" fillId="0" borderId="0" xfId="96" applyFont="1" applyFill="1" applyBorder="1" applyAlignment="1">
      <alignment horizontal="center" vertical="center" wrapText="1"/>
      <protection/>
    </xf>
    <xf numFmtId="0" fontId="0" fillId="0" borderId="0" xfId="0" applyAlignment="1">
      <alignment horizontal="left" vertical="top"/>
    </xf>
    <xf numFmtId="0" fontId="185" fillId="0" borderId="0" xfId="0" applyFont="1" applyAlignment="1">
      <alignment horizontal="right"/>
    </xf>
    <xf numFmtId="0" fontId="88" fillId="0" borderId="0" xfId="96" applyFont="1" applyFill="1" applyAlignment="1">
      <alignment horizontal="left"/>
      <protection/>
    </xf>
    <xf numFmtId="0" fontId="186" fillId="0" borderId="0" xfId="0" applyFont="1" applyAlignment="1">
      <alignment/>
    </xf>
    <xf numFmtId="0" fontId="186" fillId="0" borderId="0" xfId="0" applyFont="1" applyFill="1" applyAlignment="1">
      <alignment/>
    </xf>
    <xf numFmtId="0" fontId="187" fillId="0" borderId="0" xfId="0" applyFont="1" applyAlignment="1">
      <alignment horizontal="right" vertical="top"/>
    </xf>
    <xf numFmtId="0" fontId="0" fillId="0" borderId="0" xfId="0" applyFill="1" applyAlignment="1">
      <alignment horizontal="left" indent="1"/>
    </xf>
    <xf numFmtId="0" fontId="3" fillId="0" borderId="0" xfId="96" applyFont="1" applyFill="1" applyAlignment="1">
      <alignment horizontal="left" vertical="top" wrapText="1" indent="6"/>
      <protection/>
    </xf>
    <xf numFmtId="0" fontId="187" fillId="0" borderId="0" xfId="0" applyFont="1" applyAlignment="1">
      <alignment horizontal="right"/>
    </xf>
    <xf numFmtId="0" fontId="4" fillId="0" borderId="0" xfId="96" applyFont="1" applyFill="1" applyAlignment="1">
      <alignment horizontal="left"/>
      <protection/>
    </xf>
    <xf numFmtId="0" fontId="4" fillId="0" borderId="0" xfId="96" applyFont="1" applyFill="1" applyAlignment="1" quotePrefix="1">
      <alignment horizontal="left"/>
      <protection/>
    </xf>
    <xf numFmtId="0" fontId="184" fillId="0" borderId="0" xfId="0" applyFont="1" applyFill="1" applyAlignment="1">
      <alignment horizontal="left" indent="2"/>
    </xf>
    <xf numFmtId="0" fontId="184" fillId="0" borderId="0" xfId="0" applyFont="1" applyFill="1" applyAlignment="1">
      <alignment/>
    </xf>
    <xf numFmtId="0" fontId="3" fillId="0" borderId="0" xfId="96" applyFont="1" applyFill="1" applyAlignment="1">
      <alignment horizontal="left" vertical="top" indent="2"/>
      <protection/>
    </xf>
    <xf numFmtId="0" fontId="3" fillId="0" borderId="0" xfId="96" applyFont="1" applyFill="1" applyAlignment="1">
      <alignment vertical="top"/>
      <protection/>
    </xf>
    <xf numFmtId="0" fontId="3" fillId="0" borderId="0" xfId="96" applyFont="1" applyFill="1" applyAlignment="1">
      <alignment vertical="top" wrapText="1"/>
      <protection/>
    </xf>
    <xf numFmtId="0" fontId="84" fillId="0" borderId="0" xfId="96" applyFont="1" applyFill="1" applyAlignment="1">
      <alignment horizontal="left" vertical="top" wrapText="1"/>
      <protection/>
    </xf>
    <xf numFmtId="0" fontId="90" fillId="0" borderId="0" xfId="96" applyFont="1" applyFill="1" applyAlignment="1">
      <alignment horizontal="left"/>
      <protection/>
    </xf>
    <xf numFmtId="0" fontId="6" fillId="0" borderId="0" xfId="96" applyFont="1" applyFill="1" applyAlignment="1" quotePrefix="1">
      <alignment horizontal="left" vertical="top" indent="3"/>
      <protection/>
    </xf>
    <xf numFmtId="0" fontId="4" fillId="0" borderId="0" xfId="96" applyFont="1" applyFill="1" applyAlignment="1">
      <alignment vertical="top"/>
      <protection/>
    </xf>
    <xf numFmtId="0" fontId="3" fillId="0" borderId="0" xfId="96" applyFont="1" applyFill="1" applyAlignment="1" quotePrefix="1">
      <alignment horizontal="left" indent="2"/>
      <protection/>
    </xf>
    <xf numFmtId="0" fontId="15" fillId="0" borderId="0" xfId="115" applyFont="1">
      <alignment/>
      <protection/>
    </xf>
    <xf numFmtId="0" fontId="3" fillId="0" borderId="0" xfId="115" applyFont="1">
      <alignment/>
      <protection/>
    </xf>
    <xf numFmtId="0" fontId="3" fillId="0" borderId="118" xfId="115" applyFont="1" applyBorder="1">
      <alignment/>
      <protection/>
    </xf>
    <xf numFmtId="0" fontId="4" fillId="0" borderId="0" xfId="115" applyFont="1" applyAlignment="1" quotePrefix="1">
      <alignment horizontal="right" vertical="top"/>
      <protection/>
    </xf>
    <xf numFmtId="0" fontId="3" fillId="0" borderId="88" xfId="115" applyFont="1" applyBorder="1" applyAlignment="1">
      <alignment horizontal="center"/>
      <protection/>
    </xf>
    <xf numFmtId="0" fontId="188" fillId="0" borderId="88" xfId="115" applyFont="1" applyBorder="1" applyAlignment="1">
      <alignment horizontal="right" vertical="top" wrapText="1"/>
      <protection/>
    </xf>
    <xf numFmtId="0" fontId="3" fillId="0" borderId="88" xfId="115" applyFont="1" applyBorder="1" applyAlignment="1">
      <alignment horizontal="right"/>
      <protection/>
    </xf>
    <xf numFmtId="0" fontId="4" fillId="0" borderId="88" xfId="115" applyFont="1" applyBorder="1" applyAlignment="1">
      <alignment horizontal="right"/>
      <protection/>
    </xf>
    <xf numFmtId="1" fontId="3" fillId="0" borderId="88" xfId="131" applyNumberFormat="1" applyFont="1" applyBorder="1" applyAlignment="1">
      <alignment/>
    </xf>
    <xf numFmtId="1" fontId="3" fillId="0" borderId="0" xfId="115" applyNumberFormat="1" applyFont="1" applyAlignment="1">
      <alignment horizontal="right"/>
      <protection/>
    </xf>
    <xf numFmtId="0" fontId="58" fillId="0" borderId="0" xfId="115" applyFont="1" applyFill="1" applyBorder="1">
      <alignment/>
      <protection/>
    </xf>
    <xf numFmtId="0" fontId="3" fillId="0" borderId="0" xfId="115" applyFont="1" applyBorder="1">
      <alignment/>
      <protection/>
    </xf>
    <xf numFmtId="1" fontId="4" fillId="73" borderId="88" xfId="131" applyNumberFormat="1" applyFont="1" applyFill="1" applyBorder="1" applyAlignment="1">
      <alignment/>
    </xf>
    <xf numFmtId="1" fontId="156" fillId="0" borderId="0" xfId="0" applyNumberFormat="1" applyFont="1" applyAlignment="1">
      <alignment/>
    </xf>
    <xf numFmtId="1" fontId="4" fillId="0" borderId="0" xfId="115" applyNumberFormat="1" applyFont="1">
      <alignment/>
      <protection/>
    </xf>
    <xf numFmtId="0" fontId="4" fillId="0" borderId="0" xfId="115" applyFont="1" applyAlignment="1">
      <alignment horizontal="right"/>
      <protection/>
    </xf>
    <xf numFmtId="0" fontId="58" fillId="0" borderId="92" xfId="115" applyFont="1" applyBorder="1" applyAlignment="1">
      <alignment horizontal="center"/>
      <protection/>
    </xf>
    <xf numFmtId="0" fontId="3" fillId="0" borderId="22" xfId="115" applyFont="1" applyBorder="1">
      <alignment/>
      <protection/>
    </xf>
    <xf numFmtId="0" fontId="3" fillId="0" borderId="92" xfId="115" applyFont="1" applyBorder="1">
      <alignment/>
      <protection/>
    </xf>
    <xf numFmtId="0" fontId="3" fillId="0" borderId="22" xfId="115" applyFont="1" applyBorder="1" applyAlignment="1">
      <alignment horizontal="left" indent="3"/>
      <protection/>
    </xf>
    <xf numFmtId="0" fontId="4" fillId="0" borderId="22" xfId="115" applyFont="1" applyBorder="1">
      <alignment/>
      <protection/>
    </xf>
    <xf numFmtId="1" fontId="156" fillId="0" borderId="0" xfId="131" applyNumberFormat="1" applyFont="1" applyAlignment="1">
      <alignment/>
    </xf>
    <xf numFmtId="1" fontId="4" fillId="0" borderId="0" xfId="131" applyNumberFormat="1" applyFont="1" applyAlignment="1">
      <alignment/>
    </xf>
    <xf numFmtId="0" fontId="3" fillId="0" borderId="88" xfId="115" applyFont="1" applyBorder="1" applyAlignment="1" quotePrefix="1">
      <alignment horizontal="right"/>
      <protection/>
    </xf>
    <xf numFmtId="0" fontId="58" fillId="0" borderId="22" xfId="115" applyFont="1" applyBorder="1" applyAlignment="1">
      <alignment horizontal="center"/>
      <protection/>
    </xf>
    <xf numFmtId="0" fontId="4" fillId="74" borderId="88" xfId="115" applyFont="1" applyFill="1" applyBorder="1" applyAlignment="1">
      <alignment horizontal="center" vertical="center" wrapText="1"/>
      <protection/>
    </xf>
    <xf numFmtId="0" fontId="4" fillId="74" borderId="88" xfId="115" applyFont="1" applyFill="1" applyBorder="1" applyAlignment="1">
      <alignment horizontal="center" vertical="center"/>
      <protection/>
    </xf>
    <xf numFmtId="0" fontId="44" fillId="0" borderId="0" xfId="115" applyFont="1" applyAlignment="1">
      <alignment horizontal="center"/>
      <protection/>
    </xf>
    <xf numFmtId="0" fontId="14" fillId="0" borderId="0" xfId="91" applyFont="1" applyFill="1" applyAlignment="1">
      <alignment vertical="center"/>
      <protection/>
    </xf>
    <xf numFmtId="0" fontId="14" fillId="0" borderId="119" xfId="96" applyFont="1" applyFill="1" applyBorder="1" applyAlignment="1">
      <alignment horizontal="left" vertical="center" wrapText="1"/>
      <protection/>
    </xf>
    <xf numFmtId="0" fontId="34" fillId="0" borderId="0" xfId="96" applyFont="1" applyFill="1" applyAlignment="1">
      <alignment vertical="center"/>
      <protection/>
    </xf>
    <xf numFmtId="0" fontId="14" fillId="0" borderId="23" xfId="91" applyFont="1" applyFill="1" applyBorder="1" applyAlignment="1">
      <alignment vertical="center" wrapText="1"/>
      <protection/>
    </xf>
    <xf numFmtId="0" fontId="14" fillId="0" borderId="0" xfId="91" applyFont="1" applyFill="1" applyBorder="1" applyAlignment="1">
      <alignment vertical="center" wrapText="1"/>
      <protection/>
    </xf>
    <xf numFmtId="0" fontId="14" fillId="0" borderId="0" xfId="91" applyFont="1" applyFill="1" applyBorder="1" applyAlignment="1">
      <alignment vertical="center"/>
      <protection/>
    </xf>
    <xf numFmtId="0" fontId="149" fillId="0" borderId="120" xfId="83" applyBorder="1" applyAlignment="1" applyProtection="1">
      <alignment horizontal="left" vertical="center" wrapText="1"/>
      <protection/>
    </xf>
    <xf numFmtId="0" fontId="149" fillId="0" borderId="120" xfId="83" applyFill="1" applyBorder="1" applyAlignment="1" applyProtection="1">
      <alignment horizontal="left" vertical="center" wrapText="1"/>
      <protection/>
    </xf>
    <xf numFmtId="0" fontId="149" fillId="0" borderId="121" xfId="83" applyFill="1" applyBorder="1" applyAlignment="1" applyProtection="1">
      <alignment horizontal="left" vertical="center" wrapText="1"/>
      <protection/>
    </xf>
    <xf numFmtId="0" fontId="166" fillId="75" borderId="122" xfId="0" applyFont="1" applyFill="1" applyBorder="1" applyAlignment="1" quotePrefix="1">
      <alignment horizontal="center" vertical="center"/>
    </xf>
    <xf numFmtId="0" fontId="160" fillId="76" borderId="21" xfId="0" applyFont="1" applyFill="1" applyBorder="1" applyAlignment="1">
      <alignment/>
    </xf>
    <xf numFmtId="0" fontId="0" fillId="0" borderId="123" xfId="0" applyBorder="1" applyAlignment="1">
      <alignment/>
    </xf>
    <xf numFmtId="0" fontId="189" fillId="51" borderId="88" xfId="115" applyFont="1" applyFill="1" applyBorder="1" applyAlignment="1">
      <alignment horizontal="right"/>
      <protection/>
    </xf>
    <xf numFmtId="0" fontId="189" fillId="51" borderId="0" xfId="115" applyFont="1" applyFill="1" applyAlignment="1">
      <alignment horizontal="right"/>
      <protection/>
    </xf>
    <xf numFmtId="0" fontId="3" fillId="0" borderId="124" xfId="96" applyFont="1" applyBorder="1" applyAlignment="1">
      <alignment vertical="center"/>
      <protection/>
    </xf>
    <xf numFmtId="0" fontId="3" fillId="0" borderId="0" xfId="96" applyFont="1" applyFill="1" applyAlignment="1">
      <alignment horizontal="left" vertical="top" wrapText="1"/>
      <protection/>
    </xf>
    <xf numFmtId="0" fontId="4" fillId="0" borderId="0" xfId="96" applyFont="1" applyFill="1" applyAlignment="1">
      <alignment horizontal="left" vertical="top" wrapText="1" indent="2"/>
      <protection/>
    </xf>
    <xf numFmtId="164" fontId="48" fillId="73" borderId="108" xfId="96" applyNumberFormat="1" applyFont="1" applyFill="1" applyBorder="1" applyAlignment="1">
      <alignment horizontal="center" vertical="center" wrapText="1"/>
      <protection/>
    </xf>
    <xf numFmtId="164" fontId="48" fillId="0" borderId="106" xfId="96" applyNumberFormat="1" applyFont="1" applyFill="1" applyBorder="1" applyAlignment="1" quotePrefix="1">
      <alignment horizontal="center" vertical="center" wrapText="1"/>
      <protection/>
    </xf>
    <xf numFmtId="0" fontId="3" fillId="0" borderId="0" xfId="96" applyFont="1" applyFill="1" applyAlignment="1">
      <alignment horizontal="center"/>
      <protection/>
    </xf>
    <xf numFmtId="0" fontId="3" fillId="0" borderId="0" xfId="96" applyFont="1" applyFill="1" applyAlignment="1" quotePrefix="1">
      <alignment horizontal="left" vertical="center" indent="2"/>
      <protection/>
    </xf>
    <xf numFmtId="0" fontId="184" fillId="0" borderId="0" xfId="0" applyFont="1" applyFill="1" applyAlignment="1" quotePrefix="1">
      <alignment horizontal="left" vertical="center" indent="2"/>
    </xf>
    <xf numFmtId="164" fontId="48" fillId="0" borderId="105" xfId="96" applyNumberFormat="1" applyFont="1" applyFill="1" applyBorder="1" applyAlignment="1">
      <alignment horizontal="center" vertical="center" wrapText="1"/>
      <protection/>
    </xf>
    <xf numFmtId="1" fontId="0" fillId="0" borderId="0" xfId="0" applyNumberFormat="1" applyFont="1" applyAlignment="1">
      <alignment horizontal="right"/>
    </xf>
    <xf numFmtId="0" fontId="3" fillId="0" borderId="87" xfId="115" applyFont="1" applyBorder="1">
      <alignment/>
      <protection/>
    </xf>
    <xf numFmtId="0" fontId="3" fillId="0" borderId="87" xfId="115" applyFont="1" applyBorder="1" applyAlignment="1">
      <alignment horizontal="center"/>
      <protection/>
    </xf>
    <xf numFmtId="0" fontId="3" fillId="0" borderId="0" xfId="114" applyFont="1">
      <alignment/>
      <protection/>
    </xf>
    <xf numFmtId="0" fontId="4" fillId="0" borderId="0" xfId="114" applyFont="1" applyBorder="1">
      <alignment/>
      <protection/>
    </xf>
    <xf numFmtId="0" fontId="4" fillId="0" borderId="0" xfId="94" applyFont="1" applyAlignment="1">
      <alignment horizontal="center"/>
      <protection/>
    </xf>
    <xf numFmtId="0" fontId="43" fillId="0" borderId="0" xfId="114" applyFont="1" applyBorder="1">
      <alignment/>
      <protection/>
    </xf>
    <xf numFmtId="0" fontId="15" fillId="0" borderId="0" xfId="114" applyFont="1">
      <alignment/>
      <protection/>
    </xf>
    <xf numFmtId="0" fontId="161" fillId="0" borderId="0" xfId="104" applyFont="1" applyAlignment="1">
      <alignment horizontal="center" wrapText="1"/>
      <protection/>
    </xf>
    <xf numFmtId="0" fontId="3" fillId="0" borderId="125" xfId="0" applyFont="1" applyFill="1" applyBorder="1" applyAlignment="1">
      <alignment horizontal="left" vertical="center" wrapText="1" indent="4"/>
    </xf>
    <xf numFmtId="0" fontId="4" fillId="0" borderId="126" xfId="0" applyFont="1" applyFill="1" applyBorder="1" applyAlignment="1">
      <alignment horizontal="left" vertical="center" wrapText="1" indent="1"/>
    </xf>
    <xf numFmtId="0" fontId="3" fillId="0" borderId="127" xfId="0" applyFont="1" applyFill="1" applyBorder="1" applyAlignment="1">
      <alignment horizontal="left" vertical="center" wrapText="1" indent="4"/>
    </xf>
    <xf numFmtId="0" fontId="3" fillId="0" borderId="128" xfId="0" applyFont="1" applyFill="1" applyBorder="1" applyAlignment="1">
      <alignment horizontal="left" vertical="center" wrapText="1" indent="4"/>
    </xf>
    <xf numFmtId="0" fontId="3" fillId="0" borderId="129" xfId="0" applyFont="1" applyFill="1" applyBorder="1" applyAlignment="1">
      <alignment horizontal="left" vertical="center" wrapText="1" indent="4"/>
    </xf>
    <xf numFmtId="0" fontId="3" fillId="0" borderId="130" xfId="0" applyFont="1" applyFill="1" applyBorder="1" applyAlignment="1">
      <alignment horizontal="left" vertical="center" wrapText="1" indent="4"/>
    </xf>
    <xf numFmtId="0" fontId="0" fillId="0" borderId="0" xfId="0" applyAlignment="1">
      <alignment horizontal="right" vertical="center"/>
    </xf>
    <xf numFmtId="0" fontId="0" fillId="0" borderId="0" xfId="0" applyAlignment="1">
      <alignment horizontal="right" wrapText="1"/>
    </xf>
    <xf numFmtId="0" fontId="190" fillId="0" borderId="0" xfId="0" applyFont="1" applyBorder="1" applyAlignment="1">
      <alignment vertical="center"/>
    </xf>
    <xf numFmtId="0" fontId="190" fillId="0" borderId="131" xfId="0" applyFont="1" applyBorder="1" applyAlignment="1">
      <alignment vertical="center"/>
    </xf>
    <xf numFmtId="0" fontId="190" fillId="0" borderId="132" xfId="0" applyFont="1" applyBorder="1" applyAlignment="1">
      <alignment vertical="center"/>
    </xf>
    <xf numFmtId="0" fontId="0" fillId="0" borderId="133" xfId="0" applyBorder="1" applyAlignment="1">
      <alignment/>
    </xf>
    <xf numFmtId="0" fontId="191" fillId="0" borderId="134" xfId="0" applyFont="1" applyBorder="1" applyAlignment="1">
      <alignment/>
    </xf>
    <xf numFmtId="0" fontId="0" fillId="0" borderId="135" xfId="0" applyBorder="1" applyAlignment="1">
      <alignment/>
    </xf>
    <xf numFmtId="0" fontId="190" fillId="0" borderId="134" xfId="0" applyFont="1" applyBorder="1" applyAlignment="1">
      <alignment vertical="center"/>
    </xf>
    <xf numFmtId="0" fontId="190" fillId="0" borderId="136" xfId="0" applyFont="1" applyBorder="1" applyAlignment="1">
      <alignment vertical="center"/>
    </xf>
    <xf numFmtId="0" fontId="190" fillId="0" borderId="137" xfId="0" applyFont="1" applyBorder="1" applyAlignment="1">
      <alignment vertical="center"/>
    </xf>
    <xf numFmtId="0" fontId="0" fillId="0" borderId="138" xfId="0" applyBorder="1" applyAlignment="1">
      <alignment/>
    </xf>
    <xf numFmtId="0" fontId="0" fillId="0" borderId="132" xfId="0" applyBorder="1" applyAlignment="1">
      <alignment/>
    </xf>
    <xf numFmtId="0" fontId="192" fillId="0" borderId="0" xfId="0" applyFont="1" applyBorder="1" applyAlignment="1">
      <alignment/>
    </xf>
    <xf numFmtId="0" fontId="184" fillId="0" borderId="0" xfId="0" applyFont="1" applyBorder="1" applyAlignment="1">
      <alignment vertical="center" wrapText="1"/>
    </xf>
    <xf numFmtId="0" fontId="184" fillId="0" borderId="0" xfId="0" applyFont="1" applyBorder="1" applyAlignment="1">
      <alignment horizontal="center" vertical="center" wrapText="1"/>
    </xf>
    <xf numFmtId="0" fontId="175" fillId="0" borderId="0" xfId="0" applyFont="1" applyBorder="1" applyAlignment="1">
      <alignment horizontal="center" vertical="center" wrapText="1"/>
    </xf>
    <xf numFmtId="0" fontId="0" fillId="0" borderId="137" xfId="0" applyBorder="1" applyAlignment="1">
      <alignment/>
    </xf>
    <xf numFmtId="0" fontId="192" fillId="0" borderId="139" xfId="0" applyFont="1" applyBorder="1" applyAlignment="1">
      <alignment/>
    </xf>
    <xf numFmtId="0" fontId="192" fillId="0" borderId="87" xfId="0" applyFont="1" applyBorder="1" applyAlignment="1">
      <alignment/>
    </xf>
    <xf numFmtId="0" fontId="0" fillId="0" borderId="87" xfId="0" applyBorder="1" applyAlignment="1">
      <alignment/>
    </xf>
    <xf numFmtId="0" fontId="0" fillId="0" borderId="140" xfId="0" applyBorder="1" applyAlignment="1">
      <alignment/>
    </xf>
    <xf numFmtId="0" fontId="184" fillId="0" borderId="23" xfId="0" applyFont="1" applyBorder="1" applyAlignment="1">
      <alignment vertical="center"/>
    </xf>
    <xf numFmtId="0" fontId="184" fillId="0" borderId="0" xfId="0" applyFont="1" applyBorder="1" applyAlignment="1">
      <alignment vertical="center"/>
    </xf>
    <xf numFmtId="9" fontId="184" fillId="0" borderId="118" xfId="119" applyFont="1" applyBorder="1" applyAlignment="1">
      <alignment vertical="center"/>
    </xf>
    <xf numFmtId="0" fontId="187" fillId="2" borderId="88" xfId="0" applyFont="1" applyFill="1" applyBorder="1" applyAlignment="1">
      <alignment horizontal="centerContinuous" vertical="center" wrapText="1"/>
    </xf>
    <xf numFmtId="9" fontId="187" fillId="2" borderId="141" xfId="119" applyFont="1" applyFill="1" applyBorder="1" applyAlignment="1">
      <alignment horizontal="centerContinuous" vertical="center" wrapText="1"/>
    </xf>
    <xf numFmtId="9" fontId="187" fillId="2" borderId="142" xfId="119" applyFont="1" applyFill="1" applyBorder="1" applyAlignment="1">
      <alignment horizontal="center" vertical="center" wrapText="1"/>
    </xf>
    <xf numFmtId="0" fontId="175" fillId="2" borderId="92" xfId="0" applyFont="1" applyFill="1" applyBorder="1" applyAlignment="1" quotePrefix="1">
      <alignment horizontal="center" vertical="center" wrapText="1"/>
    </xf>
    <xf numFmtId="0" fontId="175" fillId="2" borderId="19" xfId="0" applyFont="1" applyFill="1" applyBorder="1" applyAlignment="1" quotePrefix="1">
      <alignment horizontal="center" vertical="center" wrapText="1"/>
    </xf>
    <xf numFmtId="9" fontId="175" fillId="2" borderId="142" xfId="119" applyFont="1" applyFill="1" applyBorder="1" applyAlignment="1" quotePrefix="1">
      <alignment horizontal="center" vertical="center" wrapText="1"/>
    </xf>
    <xf numFmtId="0" fontId="175" fillId="0" borderId="23" xfId="0" applyFont="1" applyBorder="1" applyAlignment="1">
      <alignment horizontal="center" vertical="center"/>
    </xf>
    <xf numFmtId="168" fontId="184" fillId="0" borderId="22" xfId="0" applyNumberFormat="1" applyFont="1" applyBorder="1" applyAlignment="1">
      <alignment vertical="center"/>
    </xf>
    <xf numFmtId="168" fontId="184" fillId="0" borderId="0" xfId="0" applyNumberFormat="1" applyFont="1" applyBorder="1" applyAlignment="1">
      <alignment vertical="center"/>
    </xf>
    <xf numFmtId="0" fontId="175" fillId="0" borderId="23" xfId="0" applyFont="1" applyBorder="1" applyAlignment="1">
      <alignment horizontal="center" vertical="center" wrapText="1"/>
    </xf>
    <xf numFmtId="0" fontId="174" fillId="2" borderId="23" xfId="0" applyFont="1" applyFill="1" applyBorder="1" applyAlignment="1">
      <alignment horizontal="center" vertical="center"/>
    </xf>
    <xf numFmtId="0" fontId="193" fillId="2" borderId="0" xfId="0" applyFont="1" applyFill="1" applyBorder="1" applyAlignment="1">
      <alignment vertical="center"/>
    </xf>
    <xf numFmtId="168" fontId="193" fillId="2" borderId="22" xfId="0" applyNumberFormat="1" applyFont="1" applyFill="1" applyBorder="1" applyAlignment="1">
      <alignment vertical="center"/>
    </xf>
    <xf numFmtId="168" fontId="193" fillId="2" borderId="0" xfId="0" applyNumberFormat="1" applyFont="1" applyFill="1" applyBorder="1" applyAlignment="1">
      <alignment vertical="center"/>
    </xf>
    <xf numFmtId="9" fontId="193" fillId="2" borderId="118" xfId="119" applyFont="1" applyFill="1" applyBorder="1" applyAlignment="1">
      <alignment vertical="center"/>
    </xf>
    <xf numFmtId="0" fontId="174" fillId="0" borderId="23" xfId="0" applyFont="1" applyBorder="1" applyAlignment="1">
      <alignment vertical="center"/>
    </xf>
    <xf numFmtId="0" fontId="194" fillId="0" borderId="23" xfId="0" applyFont="1" applyBorder="1" applyAlignment="1">
      <alignment vertical="center"/>
    </xf>
    <xf numFmtId="0" fontId="194" fillId="0" borderId="0" xfId="0" applyFont="1" applyBorder="1" applyAlignment="1">
      <alignment vertical="center"/>
    </xf>
    <xf numFmtId="168" fontId="194" fillId="0" borderId="22" xfId="0" applyNumberFormat="1" applyFont="1" applyBorder="1" applyAlignment="1">
      <alignment vertical="center"/>
    </xf>
    <xf numFmtId="168" fontId="194" fillId="0" borderId="0" xfId="0" applyNumberFormat="1" applyFont="1" applyBorder="1" applyAlignment="1">
      <alignment vertical="center"/>
    </xf>
    <xf numFmtId="9" fontId="194" fillId="0" borderId="118" xfId="119" applyFont="1" applyBorder="1" applyAlignment="1">
      <alignment vertical="center"/>
    </xf>
    <xf numFmtId="0" fontId="194" fillId="0" borderId="143" xfId="0" applyFont="1" applyBorder="1" applyAlignment="1">
      <alignment vertical="center"/>
    </xf>
    <xf numFmtId="0" fontId="195" fillId="0" borderId="19" xfId="0" applyFont="1" applyBorder="1" applyAlignment="1">
      <alignment vertical="center"/>
    </xf>
    <xf numFmtId="168" fontId="195" fillId="0" borderId="92" xfId="0" applyNumberFormat="1" applyFont="1" applyBorder="1" applyAlignment="1">
      <alignment vertical="center"/>
    </xf>
    <xf numFmtId="168" fontId="195" fillId="0" borderId="19" xfId="0" applyNumberFormat="1" applyFont="1" applyBorder="1" applyAlignment="1">
      <alignment vertical="center"/>
    </xf>
    <xf numFmtId="9" fontId="195" fillId="0" borderId="142" xfId="119" applyFont="1" applyBorder="1" applyAlignment="1">
      <alignment vertical="center"/>
    </xf>
    <xf numFmtId="0" fontId="184" fillId="0" borderId="22" xfId="0" applyFont="1" applyBorder="1" applyAlignment="1">
      <alignment vertical="center"/>
    </xf>
    <xf numFmtId="0" fontId="196" fillId="0" borderId="23" xfId="0" applyFont="1" applyBorder="1" applyAlignment="1">
      <alignment horizontal="center" vertical="center"/>
    </xf>
    <xf numFmtId="0" fontId="197" fillId="0" borderId="0" xfId="0" applyFont="1" applyBorder="1" applyAlignment="1">
      <alignment horizontal="left" vertical="center"/>
    </xf>
    <xf numFmtId="0" fontId="197" fillId="0" borderId="22" xfId="0" applyFont="1" applyBorder="1" applyAlignment="1">
      <alignment vertical="center"/>
    </xf>
    <xf numFmtId="0" fontId="197" fillId="0" borderId="0" xfId="0" applyFont="1" applyBorder="1" applyAlignment="1">
      <alignment vertical="center"/>
    </xf>
    <xf numFmtId="168" fontId="197" fillId="0" borderId="22" xfId="0" applyNumberFormat="1" applyFont="1" applyBorder="1" applyAlignment="1">
      <alignment vertical="center"/>
    </xf>
    <xf numFmtId="9" fontId="197" fillId="0" borderId="118" xfId="119" applyFont="1" applyBorder="1" applyAlignment="1">
      <alignment vertical="center"/>
    </xf>
    <xf numFmtId="0" fontId="198" fillId="0" borderId="23" xfId="0" applyFont="1" applyBorder="1" applyAlignment="1">
      <alignment vertical="center"/>
    </xf>
    <xf numFmtId="0" fontId="198" fillId="0" borderId="0" xfId="0" applyFont="1" applyBorder="1" applyAlignment="1">
      <alignment vertical="center"/>
    </xf>
    <xf numFmtId="9" fontId="198" fillId="0" borderId="118" xfId="119" applyFont="1" applyBorder="1" applyAlignment="1">
      <alignment vertical="center"/>
    </xf>
    <xf numFmtId="0" fontId="187" fillId="0" borderId="139" xfId="0" applyFont="1" applyBorder="1" applyAlignment="1">
      <alignment vertical="center"/>
    </xf>
    <xf numFmtId="0" fontId="198" fillId="0" borderId="140" xfId="0" applyFont="1" applyBorder="1" applyAlignment="1">
      <alignment vertical="center"/>
    </xf>
    <xf numFmtId="0" fontId="198" fillId="0" borderId="101" xfId="0" applyFont="1" applyBorder="1" applyAlignment="1">
      <alignment vertical="center"/>
    </xf>
    <xf numFmtId="9" fontId="198" fillId="0" borderId="101" xfId="119" applyFont="1" applyBorder="1" applyAlignment="1">
      <alignment vertical="center"/>
    </xf>
    <xf numFmtId="0" fontId="198" fillId="0" borderId="22" xfId="0" applyFont="1" applyBorder="1" applyAlignment="1">
      <alignment vertical="center"/>
    </xf>
    <xf numFmtId="0" fontId="175" fillId="0" borderId="143" xfId="0" applyFont="1" applyBorder="1" applyAlignment="1">
      <alignment horizontal="center" vertical="center"/>
    </xf>
    <xf numFmtId="0" fontId="184" fillId="0" borderId="142" xfId="0" applyFont="1" applyBorder="1" applyAlignment="1">
      <alignment vertical="center"/>
    </xf>
    <xf numFmtId="0" fontId="198" fillId="0" borderId="92" xfId="0" applyFont="1" applyBorder="1" applyAlignment="1">
      <alignment vertical="center"/>
    </xf>
    <xf numFmtId="168" fontId="184" fillId="0" borderId="92" xfId="0" applyNumberFormat="1" applyFont="1" applyBorder="1" applyAlignment="1">
      <alignment vertical="center"/>
    </xf>
    <xf numFmtId="9" fontId="184" fillId="0" borderId="142" xfId="119" applyFont="1" applyBorder="1" applyAlignment="1">
      <alignment vertical="center"/>
    </xf>
    <xf numFmtId="0" fontId="184" fillId="0" borderId="87" xfId="0" applyFont="1" applyBorder="1" applyAlignment="1">
      <alignment vertical="center"/>
    </xf>
    <xf numFmtId="0" fontId="184" fillId="0" borderId="101" xfId="0" applyFont="1" applyBorder="1" applyAlignment="1">
      <alignment vertical="center"/>
    </xf>
    <xf numFmtId="9" fontId="184" fillId="0" borderId="140" xfId="119" applyFont="1" applyBorder="1" applyAlignment="1">
      <alignment vertical="center"/>
    </xf>
    <xf numFmtId="0" fontId="199" fillId="2" borderId="143" xfId="0" applyFont="1" applyFill="1" applyBorder="1" applyAlignment="1">
      <alignment horizontal="center" vertical="center"/>
    </xf>
    <xf numFmtId="0" fontId="193" fillId="2" borderId="19" xfId="0" applyFont="1" applyFill="1" applyBorder="1" applyAlignment="1">
      <alignment vertical="center"/>
    </xf>
    <xf numFmtId="168" fontId="193" fillId="2" borderId="92" xfId="0" applyNumberFormat="1" applyFont="1" applyFill="1" applyBorder="1" applyAlignment="1">
      <alignment vertical="center"/>
    </xf>
    <xf numFmtId="9" fontId="193" fillId="2" borderId="142" xfId="119" applyFont="1" applyFill="1" applyBorder="1" applyAlignment="1">
      <alignment vertical="center"/>
    </xf>
    <xf numFmtId="0" fontId="0" fillId="0" borderId="19" xfId="0" applyBorder="1" applyAlignment="1">
      <alignment/>
    </xf>
    <xf numFmtId="0" fontId="4" fillId="2" borderId="19" xfId="0" applyFont="1" applyFill="1" applyBorder="1" applyAlignment="1">
      <alignment horizontal="center" vertical="center" wrapText="1"/>
    </xf>
    <xf numFmtId="0" fontId="0" fillId="0" borderId="91" xfId="0" applyBorder="1" applyAlignment="1">
      <alignment/>
    </xf>
    <xf numFmtId="0" fontId="0" fillId="0" borderId="23" xfId="0" applyBorder="1" applyAlignment="1">
      <alignment/>
    </xf>
    <xf numFmtId="0" fontId="0" fillId="0" borderId="0" xfId="0" applyBorder="1" applyAlignment="1">
      <alignment/>
    </xf>
    <xf numFmtId="0" fontId="0" fillId="0" borderId="0" xfId="0" applyBorder="1" applyAlignment="1">
      <alignment horizontal="center"/>
    </xf>
    <xf numFmtId="0" fontId="75" fillId="0" borderId="0" xfId="96" applyFont="1" applyFill="1" applyAlignment="1">
      <alignment/>
      <protection/>
    </xf>
    <xf numFmtId="0" fontId="0" fillId="0" borderId="139" xfId="0" applyBorder="1" applyAlignment="1">
      <alignment/>
    </xf>
    <xf numFmtId="0" fontId="192" fillId="0" borderId="23" xfId="0" applyFont="1" applyBorder="1" applyAlignment="1">
      <alignment/>
    </xf>
    <xf numFmtId="0" fontId="0" fillId="0" borderId="118" xfId="0" applyBorder="1" applyAlignment="1">
      <alignment/>
    </xf>
    <xf numFmtId="0" fontId="0" fillId="0" borderId="23" xfId="0" applyBorder="1" applyAlignment="1">
      <alignment/>
    </xf>
    <xf numFmtId="0" fontId="0" fillId="0" borderId="142" xfId="0" applyBorder="1" applyAlignment="1">
      <alignment/>
    </xf>
    <xf numFmtId="0" fontId="191" fillId="0" borderId="23" xfId="0" applyFont="1" applyBorder="1" applyAlignment="1">
      <alignment/>
    </xf>
    <xf numFmtId="0" fontId="0" fillId="0" borderId="143" xfId="0" applyBorder="1" applyAlignment="1">
      <alignment/>
    </xf>
    <xf numFmtId="0" fontId="191" fillId="0" borderId="139" xfId="0" applyFont="1" applyBorder="1" applyAlignment="1">
      <alignment/>
    </xf>
    <xf numFmtId="0" fontId="0" fillId="0" borderId="22" xfId="0" applyBorder="1" applyAlignment="1">
      <alignment/>
    </xf>
    <xf numFmtId="0" fontId="156" fillId="0" borderId="0" xfId="0" applyFont="1" applyAlignment="1">
      <alignment/>
    </xf>
    <xf numFmtId="0" fontId="200" fillId="0" borderId="0" xfId="0" applyFont="1" applyBorder="1" applyAlignment="1">
      <alignment/>
    </xf>
    <xf numFmtId="0" fontId="156" fillId="0" borderId="0" xfId="0" applyFont="1" applyBorder="1" applyAlignment="1">
      <alignment/>
    </xf>
    <xf numFmtId="0" fontId="156" fillId="0" borderId="0" xfId="0" applyFont="1" applyBorder="1" applyAlignment="1">
      <alignment wrapText="1"/>
    </xf>
    <xf numFmtId="0" fontId="201" fillId="0" borderId="0" xfId="0" applyFont="1" applyBorder="1" applyAlignment="1">
      <alignment/>
    </xf>
    <xf numFmtId="0" fontId="5" fillId="0" borderId="0" xfId="0" applyFont="1" applyAlignment="1">
      <alignment wrapText="1"/>
    </xf>
    <xf numFmtId="0" fontId="104" fillId="0" borderId="0" xfId="0" applyFont="1" applyAlignment="1">
      <alignment/>
    </xf>
    <xf numFmtId="0" fontId="5" fillId="0" borderId="23" xfId="0" applyFont="1" applyBorder="1" applyAlignment="1">
      <alignment/>
    </xf>
    <xf numFmtId="0" fontId="35" fillId="2" borderId="92" xfId="0" applyFont="1" applyFill="1" applyBorder="1" applyAlignment="1" quotePrefix="1">
      <alignment horizontal="center" vertical="center" wrapText="1"/>
    </xf>
    <xf numFmtId="0" fontId="35" fillId="2" borderId="19" xfId="0" applyFont="1" applyFill="1" applyBorder="1" applyAlignment="1" quotePrefix="1">
      <alignment horizontal="center" vertical="center" wrapText="1"/>
    </xf>
    <xf numFmtId="9" fontId="4" fillId="2" borderId="88" xfId="119" applyFont="1" applyFill="1" applyBorder="1" applyAlignment="1">
      <alignment horizontal="center" vertical="center" wrapText="1"/>
    </xf>
    <xf numFmtId="9" fontId="35" fillId="2" borderId="142" xfId="119" applyFont="1" applyFill="1" applyBorder="1" applyAlignment="1" quotePrefix="1">
      <alignment horizontal="center" vertical="center" wrapText="1"/>
    </xf>
    <xf numFmtId="0" fontId="3" fillId="0" borderId="88" xfId="0" applyFont="1" applyBorder="1" applyAlignment="1">
      <alignment vertical="center" wrapText="1"/>
    </xf>
    <xf numFmtId="0" fontId="184" fillId="0" borderId="88" xfId="0" applyFont="1" applyBorder="1" applyAlignment="1">
      <alignment vertical="center" wrapText="1"/>
    </xf>
    <xf numFmtId="0" fontId="184" fillId="0" borderId="144" xfId="0" applyFont="1" applyBorder="1" applyAlignment="1">
      <alignment vertical="center" wrapText="1"/>
    </xf>
    <xf numFmtId="0" fontId="14" fillId="0" borderId="139" xfId="0" applyFont="1" applyBorder="1" applyAlignment="1">
      <alignment/>
    </xf>
    <xf numFmtId="0" fontId="14" fillId="0" borderId="87" xfId="0" applyFont="1" applyBorder="1" applyAlignment="1">
      <alignment/>
    </xf>
    <xf numFmtId="0" fontId="14" fillId="0" borderId="140" xfId="0" applyFont="1" applyBorder="1" applyAlignment="1">
      <alignment/>
    </xf>
    <xf numFmtId="0" fontId="190" fillId="0" borderId="0" xfId="0" applyFont="1" applyBorder="1" applyAlignment="1">
      <alignment horizontal="center" vertical="center"/>
    </xf>
    <xf numFmtId="0" fontId="190" fillId="0" borderId="132" xfId="0" applyFont="1" applyBorder="1" applyAlignment="1">
      <alignment horizontal="center" vertical="center"/>
    </xf>
    <xf numFmtId="0" fontId="190" fillId="0" borderId="137" xfId="0" applyFont="1" applyBorder="1" applyAlignment="1">
      <alignment horizontal="center" vertical="center"/>
    </xf>
    <xf numFmtId="0" fontId="0" fillId="0" borderId="0" xfId="0" applyBorder="1" applyAlignment="1">
      <alignment vertical="center"/>
    </xf>
    <xf numFmtId="0" fontId="202" fillId="0" borderId="0" xfId="0" applyFont="1" applyBorder="1" applyAlignment="1">
      <alignment vertical="center"/>
    </xf>
    <xf numFmtId="0" fontId="0" fillId="0" borderId="0" xfId="0" applyAlignment="1">
      <alignment/>
    </xf>
    <xf numFmtId="0" fontId="184" fillId="0" borderId="0" xfId="0" applyFont="1" applyAlignment="1">
      <alignment/>
    </xf>
    <xf numFmtId="0" fontId="184" fillId="0" borderId="0" xfId="0" applyFont="1" applyAlignment="1">
      <alignment wrapText="1"/>
    </xf>
    <xf numFmtId="0" fontId="184" fillId="0" borderId="0" xfId="0" applyFont="1" applyAlignment="1">
      <alignment/>
    </xf>
    <xf numFmtId="0" fontId="190" fillId="0" borderId="0" xfId="0" applyFont="1" applyAlignment="1">
      <alignment vertical="center"/>
    </xf>
    <xf numFmtId="0" fontId="158" fillId="0" borderId="0" xfId="0" applyFont="1" applyAlignment="1">
      <alignment/>
    </xf>
    <xf numFmtId="167" fontId="85" fillId="0" borderId="87" xfId="91" applyNumberFormat="1" applyFont="1" applyFill="1" applyBorder="1" applyAlignment="1">
      <alignment horizontal="left" vertical="center" wrapText="1" indent="1"/>
      <protection/>
    </xf>
    <xf numFmtId="167" fontId="85" fillId="0" borderId="0" xfId="91" applyNumberFormat="1" applyFont="1" applyFill="1" applyBorder="1" applyAlignment="1">
      <alignment horizontal="left" vertical="center" wrapText="1" indent="1"/>
      <protection/>
    </xf>
    <xf numFmtId="0" fontId="14" fillId="0" borderId="88" xfId="91" applyFont="1" applyFill="1" applyBorder="1" applyAlignment="1" quotePrefix="1">
      <alignment horizontal="justify" vertical="center" wrapText="1"/>
      <protection/>
    </xf>
    <xf numFmtId="0" fontId="14" fillId="0" borderId="88" xfId="91" applyFont="1" applyFill="1" applyBorder="1" applyAlignment="1" quotePrefix="1">
      <alignment vertical="center" wrapText="1"/>
      <protection/>
    </xf>
    <xf numFmtId="0" fontId="14" fillId="0" borderId="92" xfId="91" applyFont="1" applyFill="1" applyBorder="1" applyAlignment="1">
      <alignment horizontal="justify" vertical="center" wrapText="1"/>
      <protection/>
    </xf>
    <xf numFmtId="0" fontId="203" fillId="0" borderId="0" xfId="0" applyFont="1" applyAlignment="1">
      <alignment/>
    </xf>
    <xf numFmtId="0" fontId="177" fillId="0" borderId="87" xfId="0" applyFont="1" applyBorder="1" applyAlignment="1" quotePrefix="1">
      <alignment horizontal="left" wrapText="1" indent="2"/>
    </xf>
    <xf numFmtId="0" fontId="14" fillId="0" borderId="0" xfId="0" applyFont="1" applyBorder="1" applyAlignment="1">
      <alignment wrapText="1"/>
    </xf>
    <xf numFmtId="0" fontId="107" fillId="0" borderId="0" xfId="0" applyFont="1" applyBorder="1" applyAlignment="1" quotePrefix="1">
      <alignment horizontal="left" wrapText="1" indent="2"/>
    </xf>
    <xf numFmtId="0" fontId="108" fillId="0" borderId="0" xfId="0" applyFont="1" applyFill="1" applyBorder="1" applyAlignment="1">
      <alignment/>
    </xf>
    <xf numFmtId="0" fontId="109" fillId="0" borderId="0" xfId="0" applyFont="1" applyFill="1" applyBorder="1" applyAlignment="1">
      <alignment/>
    </xf>
    <xf numFmtId="0" fontId="169" fillId="0" borderId="0" xfId="91" applyFont="1" applyFill="1" applyAlignment="1">
      <alignment wrapText="1"/>
      <protection/>
    </xf>
    <xf numFmtId="164" fontId="48" fillId="0" borderId="113" xfId="96" applyNumberFormat="1" applyFont="1" applyFill="1" applyBorder="1" applyAlignment="1" quotePrefix="1">
      <alignment horizontal="center" vertical="center" wrapText="1"/>
      <protection/>
    </xf>
    <xf numFmtId="164" fontId="48" fillId="0" borderId="116" xfId="96" applyNumberFormat="1" applyFont="1" applyFill="1" applyBorder="1" applyAlignment="1" quotePrefix="1">
      <alignment horizontal="center" vertical="center" wrapText="1"/>
      <protection/>
    </xf>
    <xf numFmtId="164" fontId="48" fillId="0" borderId="145" xfId="96" applyNumberFormat="1" applyFont="1" applyFill="1" applyBorder="1" applyAlignment="1">
      <alignment horizontal="center" vertical="center" wrapText="1"/>
      <protection/>
    </xf>
    <xf numFmtId="0" fontId="185" fillId="0" borderId="0" xfId="0" applyFont="1" applyAlignment="1">
      <alignment/>
    </xf>
    <xf numFmtId="0" fontId="3" fillId="0" borderId="0" xfId="91" applyFont="1" applyFill="1" applyAlignment="1">
      <alignment vertical="center"/>
      <protection/>
    </xf>
    <xf numFmtId="0" fontId="3" fillId="0" borderId="0" xfId="91" applyFont="1" applyFill="1" applyAlignment="1">
      <alignment horizontal="center" vertical="center"/>
      <protection/>
    </xf>
    <xf numFmtId="0" fontId="35" fillId="0" borderId="142" xfId="91" applyFont="1" applyFill="1" applyBorder="1" applyAlignment="1">
      <alignment vertical="center"/>
      <protection/>
    </xf>
    <xf numFmtId="164" fontId="35" fillId="0" borderId="19" xfId="91" applyNumberFormat="1" applyFont="1" applyFill="1" applyBorder="1" applyAlignment="1" quotePrefix="1">
      <alignment horizontal="right" vertical="center"/>
      <protection/>
    </xf>
    <xf numFmtId="0" fontId="35" fillId="0" borderId="19" xfId="91" applyFont="1" applyFill="1" applyBorder="1" applyAlignment="1" quotePrefix="1">
      <alignment horizontal="left" vertical="center"/>
      <protection/>
    </xf>
    <xf numFmtId="0" fontId="35" fillId="0" borderId="143" xfId="91" applyFont="1" applyFill="1" applyBorder="1" applyAlignment="1" quotePrefix="1">
      <alignment horizontal="left" vertical="center"/>
      <protection/>
    </xf>
    <xf numFmtId="0" fontId="35" fillId="0" borderId="118" xfId="91" applyFont="1" applyFill="1" applyBorder="1" applyAlignment="1">
      <alignment vertical="center"/>
      <protection/>
    </xf>
    <xf numFmtId="164" fontId="35" fillId="0" borderId="0" xfId="91" applyNumberFormat="1" applyFont="1" applyFill="1" applyBorder="1" applyAlignment="1" quotePrefix="1">
      <alignment horizontal="right" vertical="center"/>
      <protection/>
    </xf>
    <xf numFmtId="0" fontId="35" fillId="0" borderId="0" xfId="91" applyFont="1" applyFill="1" applyBorder="1" applyAlignment="1" quotePrefix="1">
      <alignment horizontal="left" vertical="center"/>
      <protection/>
    </xf>
    <xf numFmtId="0" fontId="35" fillId="0" borderId="23" xfId="91" applyFont="1" applyFill="1" applyBorder="1" applyAlignment="1" quotePrefix="1">
      <alignment horizontal="left" vertical="center"/>
      <protection/>
    </xf>
    <xf numFmtId="0" fontId="35" fillId="0" borderId="0" xfId="91" applyFont="1" applyFill="1" applyBorder="1" applyAlignment="1">
      <alignment horizontal="right" vertical="center"/>
      <protection/>
    </xf>
    <xf numFmtId="0" fontId="35" fillId="0" borderId="0" xfId="91" applyFont="1" applyFill="1" applyBorder="1" applyAlignment="1" quotePrefix="1">
      <alignment horizontal="center" vertical="center"/>
      <protection/>
    </xf>
    <xf numFmtId="0" fontId="35" fillId="0" borderId="23" xfId="91" applyFont="1" applyFill="1" applyBorder="1" applyAlignment="1" quotePrefix="1">
      <alignment horizontal="center" vertical="center"/>
      <protection/>
    </xf>
    <xf numFmtId="0" fontId="110" fillId="77" borderId="141" xfId="91" applyFont="1" applyFill="1" applyBorder="1" applyAlignment="1">
      <alignment horizontal="left" vertical="center"/>
      <protection/>
    </xf>
    <xf numFmtId="164" fontId="110" fillId="77" borderId="91" xfId="91" applyNumberFormat="1" applyFont="1" applyFill="1" applyBorder="1" applyAlignment="1">
      <alignment horizontal="center" vertical="center"/>
      <protection/>
    </xf>
    <xf numFmtId="164" fontId="110" fillId="77" borderId="144" xfId="91" applyNumberFormat="1" applyFont="1" applyFill="1" applyBorder="1" applyAlignment="1" quotePrefix="1">
      <alignment horizontal="center" vertical="center"/>
      <protection/>
    </xf>
    <xf numFmtId="0" fontId="35" fillId="0" borderId="0" xfId="91" applyFont="1" applyAlignment="1">
      <alignment horizontal="right"/>
      <protection/>
    </xf>
    <xf numFmtId="0" fontId="4" fillId="0" borderId="0" xfId="91" applyFont="1" applyAlignment="1">
      <alignment horizontal="center"/>
      <protection/>
    </xf>
    <xf numFmtId="0" fontId="35" fillId="0" borderId="0" xfId="91" applyFont="1" applyFill="1" applyBorder="1" applyAlignment="1">
      <alignment vertical="center"/>
      <protection/>
    </xf>
    <xf numFmtId="0" fontId="35" fillId="0" borderId="0" xfId="91" applyFont="1" applyFill="1" applyBorder="1" applyAlignment="1">
      <alignment horizontal="left" vertical="center"/>
      <protection/>
    </xf>
    <xf numFmtId="0" fontId="35" fillId="0" borderId="23" xfId="91" applyFont="1" applyFill="1" applyBorder="1" applyAlignment="1">
      <alignment horizontal="right" vertical="center"/>
      <protection/>
    </xf>
    <xf numFmtId="0" fontId="35" fillId="0" borderId="19" xfId="91" applyFont="1" applyFill="1" applyBorder="1" applyAlignment="1">
      <alignment horizontal="center" vertical="center"/>
      <protection/>
    </xf>
    <xf numFmtId="0" fontId="35" fillId="0" borderId="143" xfId="91" applyFont="1" applyFill="1" applyBorder="1" applyAlignment="1" quotePrefix="1">
      <alignment horizontal="center" vertical="center"/>
      <protection/>
    </xf>
    <xf numFmtId="0" fontId="35" fillId="0" borderId="0" xfId="91" applyFont="1" applyFill="1" applyBorder="1" applyAlignment="1">
      <alignment horizontal="center" vertical="center"/>
      <protection/>
    </xf>
    <xf numFmtId="0" fontId="35" fillId="0" borderId="23" xfId="91" applyFont="1" applyFill="1" applyBorder="1" applyAlignment="1">
      <alignment horizontal="center" vertical="center"/>
      <protection/>
    </xf>
    <xf numFmtId="0" fontId="35" fillId="0" borderId="140" xfId="91" applyFont="1" applyFill="1" applyBorder="1" applyAlignment="1">
      <alignment vertical="center"/>
      <protection/>
    </xf>
    <xf numFmtId="0" fontId="35" fillId="0" borderId="87" xfId="91" applyFont="1" applyFill="1" applyBorder="1" applyAlignment="1">
      <alignment horizontal="center" vertical="center"/>
      <protection/>
    </xf>
    <xf numFmtId="0" fontId="35" fillId="0" borderId="139" xfId="91" applyFont="1" applyFill="1" applyBorder="1" applyAlignment="1">
      <alignment horizontal="center" vertical="center"/>
      <protection/>
    </xf>
    <xf numFmtId="0" fontId="54" fillId="0" borderId="0" xfId="91" applyFont="1">
      <alignment/>
      <protection/>
    </xf>
    <xf numFmtId="0" fontId="35" fillId="0" borderId="19" xfId="91" applyNumberFormat="1" applyFont="1" applyFill="1" applyBorder="1" applyAlignment="1" quotePrefix="1">
      <alignment horizontal="center" vertical="center"/>
      <protection/>
    </xf>
    <xf numFmtId="0" fontId="35" fillId="0" borderId="19" xfId="91" applyFont="1" applyFill="1" applyBorder="1" applyAlignment="1" quotePrefix="1">
      <alignment horizontal="center" vertical="center"/>
      <protection/>
    </xf>
    <xf numFmtId="164" fontId="35" fillId="0" borderId="0" xfId="91" applyNumberFormat="1" applyFont="1" applyFill="1" applyBorder="1" applyAlignment="1" quotePrefix="1">
      <alignment horizontal="center" vertical="center"/>
      <protection/>
    </xf>
    <xf numFmtId="0" fontId="35" fillId="0" borderId="0" xfId="91" applyNumberFormat="1" applyFont="1" applyFill="1" applyBorder="1" applyAlignment="1" quotePrefix="1">
      <alignment horizontal="center" vertical="center"/>
      <protection/>
    </xf>
    <xf numFmtId="164" fontId="35" fillId="0" borderId="23" xfId="91" applyNumberFormat="1" applyFont="1" applyFill="1" applyBorder="1" applyAlignment="1">
      <alignment horizontal="center" vertical="center"/>
      <protection/>
    </xf>
    <xf numFmtId="164" fontId="35" fillId="0" borderId="87" xfId="91" applyNumberFormat="1" applyFont="1" applyFill="1" applyBorder="1" applyAlignment="1" quotePrefix="1">
      <alignment horizontal="center" vertical="center"/>
      <protection/>
    </xf>
    <xf numFmtId="164" fontId="35" fillId="0" borderId="139" xfId="91" applyNumberFormat="1" applyFont="1" applyFill="1" applyBorder="1" applyAlignment="1">
      <alignment horizontal="center" vertical="center"/>
      <protection/>
    </xf>
    <xf numFmtId="0" fontId="35" fillId="0" borderId="0" xfId="91" applyFont="1" applyAlignment="1">
      <alignment vertical="center"/>
      <protection/>
    </xf>
    <xf numFmtId="0" fontId="35" fillId="0" borderId="0" xfId="91" applyFont="1" applyFill="1" applyAlignment="1">
      <alignment vertical="center"/>
      <protection/>
    </xf>
    <xf numFmtId="0" fontId="35" fillId="0" borderId="0" xfId="91" applyFont="1" applyFill="1" applyAlignment="1">
      <alignment horizontal="right" vertical="center"/>
      <protection/>
    </xf>
    <xf numFmtId="0" fontId="35" fillId="0" borderId="0" xfId="91" applyFont="1" applyFill="1" applyAlignment="1">
      <alignment horizontal="left" vertical="center"/>
      <protection/>
    </xf>
    <xf numFmtId="0" fontId="35" fillId="0" borderId="0" xfId="91" applyFont="1" applyAlignment="1">
      <alignment vertical="center" wrapText="1"/>
      <protection/>
    </xf>
    <xf numFmtId="0" fontId="110" fillId="0" borderId="118" xfId="91" applyFont="1" applyFill="1" applyBorder="1" applyAlignment="1">
      <alignment vertical="center"/>
      <protection/>
    </xf>
    <xf numFmtId="0" fontId="110" fillId="0" borderId="0" xfId="91" applyFont="1" applyFill="1" applyBorder="1" applyAlignment="1">
      <alignment vertical="center"/>
      <protection/>
    </xf>
    <xf numFmtId="0" fontId="35" fillId="0" borderId="23" xfId="91" applyFont="1" applyFill="1" applyBorder="1" applyAlignment="1">
      <alignment vertical="center"/>
      <protection/>
    </xf>
    <xf numFmtId="0" fontId="55" fillId="0" borderId="118" xfId="91" applyFont="1" applyFill="1" applyBorder="1" applyAlignment="1">
      <alignment vertical="center"/>
      <protection/>
    </xf>
    <xf numFmtId="0" fontId="55" fillId="0" borderId="118" xfId="91" applyFont="1" applyFill="1" applyBorder="1" applyAlignment="1">
      <alignment vertical="center"/>
      <protection/>
    </xf>
    <xf numFmtId="0" fontId="55" fillId="0" borderId="0" xfId="91" applyFont="1" applyFill="1" applyBorder="1" applyAlignment="1">
      <alignment vertical="center"/>
      <protection/>
    </xf>
    <xf numFmtId="0" fontId="111" fillId="0" borderId="118" xfId="91" applyFont="1" applyFill="1" applyBorder="1" applyAlignment="1">
      <alignment vertical="center"/>
      <protection/>
    </xf>
    <xf numFmtId="0" fontId="111" fillId="0" borderId="0" xfId="91" applyFont="1" applyFill="1" applyBorder="1" applyAlignment="1">
      <alignment vertical="center"/>
      <protection/>
    </xf>
    <xf numFmtId="0" fontId="35" fillId="0" borderId="23" xfId="91" applyFont="1" applyBorder="1" applyAlignment="1">
      <alignment vertical="center"/>
      <protection/>
    </xf>
    <xf numFmtId="164" fontId="35" fillId="0" borderId="0" xfId="91" applyNumberFormat="1" applyFont="1" applyFill="1" applyBorder="1" applyAlignment="1">
      <alignment horizontal="center" vertical="center"/>
      <protection/>
    </xf>
    <xf numFmtId="164" fontId="35" fillId="0" borderId="23" xfId="91" applyNumberFormat="1" applyFont="1" applyFill="1" applyBorder="1" applyAlignment="1" quotePrefix="1">
      <alignment horizontal="center" vertical="center"/>
      <protection/>
    </xf>
    <xf numFmtId="0" fontId="204" fillId="0" borderId="0" xfId="91" applyFont="1" applyFill="1" applyBorder="1" applyAlignment="1">
      <alignment vertical="center"/>
      <protection/>
    </xf>
    <xf numFmtId="0" fontId="54" fillId="0" borderId="23" xfId="91" applyFont="1" applyBorder="1">
      <alignment/>
      <protection/>
    </xf>
    <xf numFmtId="0" fontId="110" fillId="0" borderId="140" xfId="91" applyFont="1" applyFill="1" applyBorder="1" applyAlignment="1">
      <alignment horizontal="left" vertical="center"/>
      <protection/>
    </xf>
    <xf numFmtId="164" fontId="110" fillId="0" borderId="87" xfId="91" applyNumberFormat="1" applyFont="1" applyFill="1" applyBorder="1" applyAlignment="1">
      <alignment horizontal="center" vertical="center"/>
      <protection/>
    </xf>
    <xf numFmtId="164" fontId="110" fillId="0" borderId="139" xfId="91" applyNumberFormat="1" applyFont="1" applyFill="1" applyBorder="1" applyAlignment="1" quotePrefix="1">
      <alignment horizontal="center" vertical="center"/>
      <protection/>
    </xf>
    <xf numFmtId="0" fontId="35" fillId="0" borderId="0" xfId="91" applyFont="1" applyFill="1" applyAlignment="1">
      <alignment horizontal="center" vertical="center"/>
      <protection/>
    </xf>
    <xf numFmtId="164" fontId="35" fillId="0" borderId="19" xfId="91" applyNumberFormat="1" applyFont="1" applyFill="1" applyBorder="1" applyAlignment="1" quotePrefix="1">
      <alignment horizontal="center" vertical="center"/>
      <protection/>
    </xf>
    <xf numFmtId="164" fontId="35" fillId="0" borderId="143" xfId="91" applyNumberFormat="1" applyFont="1" applyFill="1" applyBorder="1" applyAlignment="1">
      <alignment horizontal="center" vertical="center"/>
      <protection/>
    </xf>
    <xf numFmtId="0" fontId="110" fillId="0" borderId="23" xfId="91" applyFont="1" applyFill="1" applyBorder="1" applyAlignment="1">
      <alignment vertical="center"/>
      <protection/>
    </xf>
    <xf numFmtId="0" fontId="3" fillId="0" borderId="23" xfId="91" applyFont="1" applyFill="1" applyBorder="1" applyAlignment="1">
      <alignment vertical="center"/>
      <protection/>
    </xf>
    <xf numFmtId="0" fontId="3" fillId="0" borderId="23" xfId="91" applyFont="1" applyFill="1" applyBorder="1" applyAlignment="1">
      <alignment horizontal="center" vertical="center"/>
      <protection/>
    </xf>
    <xf numFmtId="0" fontId="4" fillId="0" borderId="0" xfId="91" applyFont="1" applyFill="1" applyBorder="1" applyAlignment="1">
      <alignment horizontal="center" vertical="center"/>
      <protection/>
    </xf>
    <xf numFmtId="0" fontId="4" fillId="0" borderId="0" xfId="91" applyFont="1" applyFill="1" applyAlignment="1">
      <alignment horizontal="center" vertical="center"/>
      <protection/>
    </xf>
    <xf numFmtId="0" fontId="34" fillId="0" borderId="0" xfId="91" applyFont="1" applyFill="1" applyAlignment="1">
      <alignment wrapText="1"/>
      <protection/>
    </xf>
    <xf numFmtId="0" fontId="4" fillId="0" borderId="0" xfId="91" applyFont="1" applyAlignment="1">
      <alignment horizontal="center"/>
      <protection/>
    </xf>
    <xf numFmtId="0" fontId="14" fillId="0" borderId="143" xfId="0" applyFont="1" applyBorder="1" applyAlignment="1">
      <alignment/>
    </xf>
    <xf numFmtId="0" fontId="14" fillId="0" borderId="19" xfId="0" applyFont="1" applyBorder="1" applyAlignment="1">
      <alignment/>
    </xf>
    <xf numFmtId="0" fontId="14" fillId="0" borderId="142" xfId="0" applyFont="1" applyBorder="1" applyAlignment="1">
      <alignment/>
    </xf>
    <xf numFmtId="0" fontId="35" fillId="0" borderId="118" xfId="91" applyFont="1" applyFill="1" applyBorder="1" applyAlignment="1">
      <alignment vertical="center"/>
      <protection/>
    </xf>
    <xf numFmtId="0" fontId="35" fillId="0" borderId="87" xfId="91" applyFont="1" applyFill="1" applyBorder="1" applyAlignment="1">
      <alignment horizontal="right" vertical="center"/>
      <protection/>
    </xf>
    <xf numFmtId="0" fontId="35" fillId="0" borderId="87" xfId="91" applyFont="1" applyFill="1" applyBorder="1" applyAlignment="1">
      <alignment horizontal="left" vertical="center"/>
      <protection/>
    </xf>
    <xf numFmtId="0" fontId="35" fillId="0" borderId="0" xfId="91" applyNumberFormat="1" applyFont="1" applyFill="1" applyBorder="1" applyAlignment="1">
      <alignment horizontal="right" vertical="center"/>
      <protection/>
    </xf>
    <xf numFmtId="164" fontId="35" fillId="0" borderId="87" xfId="91" applyNumberFormat="1" applyFont="1" applyFill="1" applyBorder="1" applyAlignment="1">
      <alignment horizontal="center" vertical="center"/>
      <protection/>
    </xf>
    <xf numFmtId="0" fontId="35" fillId="0" borderId="87" xfId="91" applyNumberFormat="1" applyFont="1" applyFill="1" applyBorder="1" applyAlignment="1" quotePrefix="1">
      <alignment horizontal="center" vertical="center"/>
      <protection/>
    </xf>
    <xf numFmtId="0" fontId="0" fillId="0" borderId="87" xfId="0" applyBorder="1" applyAlignment="1">
      <alignment horizontal="center"/>
    </xf>
    <xf numFmtId="0" fontId="175" fillId="0" borderId="118" xfId="0" applyFont="1" applyBorder="1" applyAlignment="1">
      <alignment horizontal="center" vertical="center" wrapText="1"/>
    </xf>
    <xf numFmtId="0" fontId="0" fillId="0" borderId="23" xfId="0" applyBorder="1" applyAlignment="1">
      <alignment vertical="center"/>
    </xf>
    <xf numFmtId="0" fontId="14" fillId="0" borderId="23" xfId="0" applyFont="1" applyBorder="1" applyAlignment="1">
      <alignment vertical="center"/>
    </xf>
    <xf numFmtId="0" fontId="0" fillId="0" borderId="118" xfId="0" applyBorder="1" applyAlignment="1">
      <alignment/>
    </xf>
    <xf numFmtId="0" fontId="0" fillId="0" borderId="19" xfId="0" applyBorder="1" applyAlignment="1">
      <alignment horizontal="center"/>
    </xf>
    <xf numFmtId="0" fontId="205" fillId="0" borderId="0" xfId="0" applyFont="1" applyFill="1" applyAlignment="1">
      <alignment vertical="center"/>
    </xf>
    <xf numFmtId="0" fontId="149" fillId="0" borderId="0" xfId="83" applyAlignment="1" applyProtection="1">
      <alignment/>
      <protection/>
    </xf>
    <xf numFmtId="0" fontId="55" fillId="0" borderId="0" xfId="91" applyFont="1" applyFill="1" applyBorder="1" applyAlignment="1">
      <alignment horizontal="center" vertical="center"/>
      <protection/>
    </xf>
    <xf numFmtId="0" fontId="110" fillId="0" borderId="0" xfId="91" applyFont="1" applyFill="1" applyBorder="1" applyAlignment="1">
      <alignment horizontal="center" vertical="center"/>
      <protection/>
    </xf>
    <xf numFmtId="0" fontId="35" fillId="0" borderId="23" xfId="91" applyNumberFormat="1" applyFont="1" applyFill="1" applyBorder="1" applyAlignment="1">
      <alignment horizontal="center" vertical="center"/>
      <protection/>
    </xf>
    <xf numFmtId="0" fontId="35" fillId="0" borderId="143" xfId="91" applyNumberFormat="1" applyFont="1" applyFill="1" applyBorder="1" applyAlignment="1">
      <alignment horizontal="center" vertical="center"/>
      <protection/>
    </xf>
    <xf numFmtId="164" fontId="35" fillId="0" borderId="143" xfId="91" applyNumberFormat="1" applyFont="1" applyFill="1" applyBorder="1" applyAlignment="1" quotePrefix="1">
      <alignment horizontal="center" vertical="center"/>
      <protection/>
    </xf>
    <xf numFmtId="0" fontId="169" fillId="0" borderId="0" xfId="104" applyFont="1" applyFill="1" applyAlignment="1">
      <alignment horizontal="center"/>
      <protection/>
    </xf>
    <xf numFmtId="0" fontId="187" fillId="2" borderId="92" xfId="0" applyFont="1" applyFill="1" applyBorder="1" applyAlignment="1">
      <alignment horizontal="center" vertical="center" wrapText="1"/>
    </xf>
    <xf numFmtId="0" fontId="104" fillId="0" borderId="0" xfId="0" applyFont="1" applyFill="1" applyAlignment="1">
      <alignment/>
    </xf>
    <xf numFmtId="0" fontId="191" fillId="0" borderId="23" xfId="0" applyFont="1" applyFill="1" applyBorder="1" applyAlignment="1">
      <alignment/>
    </xf>
    <xf numFmtId="0" fontId="0" fillId="0" borderId="0" xfId="0" applyFill="1" applyBorder="1" applyAlignment="1">
      <alignment/>
    </xf>
    <xf numFmtId="0" fontId="0" fillId="0" borderId="118" xfId="0" applyFill="1" applyBorder="1" applyAlignment="1">
      <alignment/>
    </xf>
    <xf numFmtId="0" fontId="0" fillId="0" borderId="23" xfId="0" applyFill="1" applyBorder="1" applyAlignment="1">
      <alignment/>
    </xf>
    <xf numFmtId="0" fontId="0" fillId="0" borderId="19" xfId="0" applyFill="1" applyBorder="1" applyAlignment="1">
      <alignment/>
    </xf>
    <xf numFmtId="9" fontId="184" fillId="77" borderId="118" xfId="119" applyFont="1" applyFill="1" applyBorder="1" applyAlignment="1">
      <alignment vertical="center"/>
    </xf>
    <xf numFmtId="168" fontId="184" fillId="77" borderId="22" xfId="0" applyNumberFormat="1" applyFont="1" applyFill="1" applyBorder="1" applyAlignment="1">
      <alignment vertical="center"/>
    </xf>
    <xf numFmtId="168" fontId="184" fillId="77" borderId="0" xfId="0" applyNumberFormat="1" applyFont="1" applyFill="1" applyBorder="1" applyAlignment="1">
      <alignment vertical="center"/>
    </xf>
    <xf numFmtId="0" fontId="175" fillId="0" borderId="23" xfId="0" applyFont="1" applyFill="1" applyBorder="1" applyAlignment="1">
      <alignment horizontal="center" vertical="center"/>
    </xf>
    <xf numFmtId="0" fontId="184" fillId="0" borderId="0" xfId="0" applyFont="1" applyFill="1" applyBorder="1" applyAlignment="1">
      <alignment vertical="center"/>
    </xf>
    <xf numFmtId="0" fontId="4" fillId="2" borderId="88" xfId="0" applyFont="1" applyFill="1" applyBorder="1" applyAlignment="1">
      <alignment horizontal="center" vertical="center" wrapText="1"/>
    </xf>
    <xf numFmtId="0" fontId="184" fillId="0" borderId="88" xfId="0" applyFont="1" applyBorder="1" applyAlignment="1">
      <alignment horizontal="center" vertical="center" wrapText="1"/>
    </xf>
    <xf numFmtId="0" fontId="3" fillId="0" borderId="0" xfId="0" applyFont="1" applyFill="1" applyBorder="1" applyAlignment="1">
      <alignment horizontal="left" vertical="center" wrapText="1"/>
    </xf>
    <xf numFmtId="168" fontId="184" fillId="77" borderId="88" xfId="0" applyNumberFormat="1" applyFont="1" applyFill="1" applyBorder="1" applyAlignment="1">
      <alignment vertical="center"/>
    </xf>
    <xf numFmtId="0" fontId="169" fillId="0" borderId="0" xfId="0" applyFont="1" applyAlignment="1">
      <alignment horizontal="center" wrapText="1"/>
    </xf>
    <xf numFmtId="0" fontId="14" fillId="0" borderId="88" xfId="91" applyFont="1" applyFill="1" applyBorder="1" applyAlignment="1" quotePrefix="1">
      <alignment horizontal="left" vertical="center" wrapText="1"/>
      <protection/>
    </xf>
    <xf numFmtId="0" fontId="6" fillId="51" borderId="70" xfId="96" applyFont="1" applyFill="1" applyBorder="1" applyAlignment="1">
      <alignment vertical="center"/>
      <protection/>
    </xf>
    <xf numFmtId="0" fontId="3" fillId="0" borderId="0" xfId="96" applyFont="1" applyFill="1" applyAlignment="1" quotePrefix="1">
      <alignment horizontal="left" vertical="top" indent="3"/>
      <protection/>
    </xf>
    <xf numFmtId="49" fontId="48" fillId="0" borderId="146" xfId="96" applyNumberFormat="1" applyFont="1" applyFill="1" applyBorder="1" applyAlignment="1">
      <alignment horizontal="center" vertical="center" wrapText="1"/>
      <protection/>
    </xf>
    <xf numFmtId="49" fontId="48" fillId="0" borderId="147" xfId="96" applyNumberFormat="1" applyFont="1" applyFill="1" applyBorder="1" applyAlignment="1">
      <alignment horizontal="center" vertical="center" wrapText="1"/>
      <protection/>
    </xf>
    <xf numFmtId="0" fontId="2" fillId="0" borderId="148" xfId="91" applyBorder="1">
      <alignment/>
      <protection/>
    </xf>
    <xf numFmtId="0" fontId="5" fillId="0" borderId="117" xfId="96" applyFont="1" applyBorder="1" applyAlignment="1">
      <alignment horizontal="center" vertical="center" wrapText="1"/>
      <protection/>
    </xf>
    <xf numFmtId="0" fontId="14" fillId="0" borderId="89" xfId="96" applyFont="1" applyBorder="1" applyAlignment="1">
      <alignment horizontal="left" vertical="center" wrapText="1"/>
      <protection/>
    </xf>
    <xf numFmtId="0" fontId="14" fillId="0" borderId="93" xfId="96" applyFont="1" applyBorder="1" applyAlignment="1">
      <alignment horizontal="left" vertical="center" wrapText="1"/>
      <protection/>
    </xf>
    <xf numFmtId="0" fontId="14" fillId="0" borderId="93" xfId="96" applyFont="1" applyFill="1" applyBorder="1" applyAlignment="1">
      <alignment horizontal="left" vertical="center" wrapText="1"/>
      <protection/>
    </xf>
    <xf numFmtId="0" fontId="14" fillId="0" borderId="148" xfId="96" applyFont="1" applyFill="1" applyBorder="1" applyAlignment="1">
      <alignment horizontal="left" vertical="center" wrapText="1"/>
      <protection/>
    </xf>
    <xf numFmtId="0" fontId="117" fillId="0" borderId="0" xfId="91" applyFont="1" applyAlignment="1">
      <alignment horizontal="center"/>
      <protection/>
    </xf>
    <xf numFmtId="0" fontId="118" fillId="0" borderId="0" xfId="91" applyFont="1" applyBorder="1">
      <alignment/>
      <protection/>
    </xf>
    <xf numFmtId="0" fontId="118" fillId="0" borderId="0" xfId="91" applyFont="1">
      <alignment/>
      <protection/>
    </xf>
    <xf numFmtId="0" fontId="191" fillId="0" borderId="88" xfId="91" applyFont="1" applyFill="1" applyBorder="1" applyAlignment="1">
      <alignment horizontal="center" vertical="center" wrapText="1"/>
      <protection/>
    </xf>
    <xf numFmtId="167" fontId="75" fillId="0" borderId="88" xfId="91" applyNumberFormat="1" applyFont="1" applyFill="1" applyBorder="1" applyAlignment="1">
      <alignment horizontal="left" vertical="center" wrapText="1" indent="1"/>
      <protection/>
    </xf>
    <xf numFmtId="0" fontId="206" fillId="0" borderId="0" xfId="91" applyFont="1" applyAlignment="1">
      <alignment horizontal="center" vertical="center"/>
      <protection/>
    </xf>
    <xf numFmtId="0" fontId="5" fillId="0" borderId="101" xfId="91" applyFont="1" applyBorder="1" applyAlignment="1">
      <alignment horizontal="left" vertical="center" wrapText="1"/>
      <protection/>
    </xf>
    <xf numFmtId="0" fontId="14" fillId="0" borderId="92" xfId="91" applyFont="1" applyFill="1" applyBorder="1" applyAlignment="1">
      <alignment horizontal="left" vertical="center" wrapText="1"/>
      <protection/>
    </xf>
    <xf numFmtId="0" fontId="14" fillId="0" borderId="101" xfId="91" applyFont="1" applyFill="1" applyBorder="1" applyAlignment="1">
      <alignment horizontal="left" wrapText="1"/>
      <protection/>
    </xf>
    <xf numFmtId="0" fontId="149" fillId="0" borderId="88" xfId="83" applyFill="1" applyBorder="1" applyAlignment="1" applyProtection="1">
      <alignment horizontal="left" vertical="center" wrapText="1"/>
      <protection/>
    </xf>
    <xf numFmtId="0" fontId="207" fillId="0" borderId="0" xfId="0" applyFont="1" applyAlignment="1">
      <alignment horizontal="justify" vertical="center"/>
    </xf>
    <xf numFmtId="0" fontId="207" fillId="73" borderId="0" xfId="0" applyFont="1" applyFill="1" applyAlignment="1">
      <alignment horizontal="justify" vertical="center"/>
    </xf>
    <xf numFmtId="0" fontId="153" fillId="0" borderId="0" xfId="0" applyFont="1" applyAlignment="1">
      <alignment/>
    </xf>
    <xf numFmtId="0" fontId="35" fillId="0" borderId="0" xfId="91" applyFont="1" applyFill="1" applyAlignment="1">
      <alignment horizontal="left" vertical="center" wrapText="1"/>
      <protection/>
    </xf>
    <xf numFmtId="0" fontId="6" fillId="0" borderId="149" xfId="96" applyFont="1" applyFill="1" applyBorder="1" applyAlignment="1">
      <alignment vertical="center"/>
      <protection/>
    </xf>
    <xf numFmtId="0" fontId="3" fillId="0" borderId="150" xfId="96" applyFont="1" applyBorder="1" applyAlignment="1">
      <alignment vertical="center"/>
      <protection/>
    </xf>
    <xf numFmtId="0" fontId="4" fillId="2" borderId="88" xfId="0" applyFont="1" applyFill="1" applyBorder="1" applyAlignment="1">
      <alignment horizontal="center" vertical="center" wrapText="1"/>
    </xf>
    <xf numFmtId="0" fontId="4" fillId="2" borderId="142" xfId="0" applyFont="1" applyFill="1" applyBorder="1" applyAlignment="1">
      <alignment horizontal="center" vertical="center" wrapText="1"/>
    </xf>
    <xf numFmtId="0" fontId="3" fillId="0" borderId="141" xfId="0" applyFont="1" applyBorder="1" applyAlignment="1">
      <alignment horizontal="center" vertical="center" wrapText="1"/>
    </xf>
    <xf numFmtId="0" fontId="184" fillId="0" borderId="141" xfId="0" applyFont="1" applyBorder="1" applyAlignment="1">
      <alignment horizontal="center" vertical="center" wrapText="1"/>
    </xf>
    <xf numFmtId="0" fontId="3" fillId="0" borderId="92" xfId="115" applyFont="1" applyBorder="1" applyAlignment="1">
      <alignment horizontal="left" indent="3"/>
      <protection/>
    </xf>
    <xf numFmtId="0" fontId="14" fillId="0" borderId="151" xfId="96" applyFont="1" applyBorder="1" applyAlignment="1">
      <alignment horizontal="left" vertical="center" wrapText="1"/>
      <protection/>
    </xf>
    <xf numFmtId="0" fontId="14" fillId="0" borderId="120" xfId="96" applyFont="1" applyBorder="1" applyAlignment="1">
      <alignment horizontal="left" vertical="center" wrapText="1"/>
      <protection/>
    </xf>
    <xf numFmtId="0" fontId="14" fillId="0" borderId="120" xfId="96" applyFont="1" applyFill="1" applyBorder="1" applyAlignment="1">
      <alignment horizontal="left" vertical="center" wrapText="1"/>
      <protection/>
    </xf>
    <xf numFmtId="0" fontId="14" fillId="0" borderId="147" xfId="96" applyFont="1" applyFill="1" applyBorder="1" applyAlignment="1">
      <alignment horizontal="left" vertical="center" wrapText="1"/>
      <protection/>
    </xf>
    <xf numFmtId="164" fontId="9" fillId="0" borderId="152" xfId="96" applyNumberFormat="1" applyFont="1" applyFill="1" applyBorder="1" applyAlignment="1">
      <alignment horizontal="center"/>
      <protection/>
    </xf>
    <xf numFmtId="164" fontId="9" fillId="0" borderId="153" xfId="96" applyNumberFormat="1" applyFont="1" applyFill="1" applyBorder="1" applyAlignment="1">
      <alignment horizontal="center"/>
      <protection/>
    </xf>
    <xf numFmtId="164" fontId="65" fillId="0" borderId="154" xfId="96" applyNumberFormat="1" applyFont="1" applyFill="1" applyBorder="1" applyAlignment="1">
      <alignment horizontal="center" vertical="center"/>
      <protection/>
    </xf>
    <xf numFmtId="164" fontId="65" fillId="0" borderId="154" xfId="96" applyNumberFormat="1" applyFont="1" applyFill="1" applyBorder="1" applyAlignment="1" quotePrefix="1">
      <alignment horizontal="center" vertical="center"/>
      <protection/>
    </xf>
    <xf numFmtId="0" fontId="0" fillId="0" borderId="0" xfId="0" applyAlignment="1">
      <alignment horizontal="justify" vertical="center"/>
    </xf>
    <xf numFmtId="0" fontId="201" fillId="0" borderId="0" xfId="0" applyFont="1" applyAlignment="1">
      <alignment vertical="center"/>
    </xf>
    <xf numFmtId="0" fontId="201" fillId="0" borderId="0" xfId="0" applyFont="1" applyAlignment="1">
      <alignment horizontal="left" vertical="center" indent="4"/>
    </xf>
    <xf numFmtId="0" fontId="0" fillId="0" borderId="0" xfId="0" applyFont="1" applyAlignment="1">
      <alignment vertical="center"/>
    </xf>
    <xf numFmtId="0" fontId="208" fillId="0" borderId="0" xfId="0" applyFont="1" applyAlignment="1">
      <alignment horizontal="left" vertical="center" indent="4"/>
    </xf>
    <xf numFmtId="0" fontId="0" fillId="0" borderId="0" xfId="0" applyFont="1" applyAlignment="1">
      <alignment horizontal="left" vertical="center" indent="1"/>
    </xf>
    <xf numFmtId="0" fontId="3" fillId="0" borderId="91" xfId="91" applyFont="1" applyBorder="1" applyAlignment="1">
      <alignment horizontal="center" vertical="center"/>
      <protection/>
    </xf>
    <xf numFmtId="0" fontId="3" fillId="0" borderId="0" xfId="91" applyFont="1" applyBorder="1" applyAlignment="1">
      <alignment horizontal="center" vertical="center" wrapText="1"/>
      <protection/>
    </xf>
    <xf numFmtId="0" fontId="3" fillId="0" borderId="19" xfId="91" applyFont="1" applyBorder="1" applyAlignment="1">
      <alignment horizontal="center" vertical="center" wrapText="1"/>
      <protection/>
    </xf>
    <xf numFmtId="0" fontId="14" fillId="0" borderId="155" xfId="96" applyFont="1" applyBorder="1" applyAlignment="1">
      <alignment horizontal="center" vertical="center"/>
      <protection/>
    </xf>
    <xf numFmtId="0" fontId="14" fillId="0" borderId="156" xfId="96" applyFont="1" applyBorder="1" applyAlignment="1">
      <alignment horizontal="center" vertical="center"/>
      <protection/>
    </xf>
    <xf numFmtId="0" fontId="14" fillId="0" borderId="155" xfId="96" applyFont="1" applyBorder="1" applyAlignment="1" quotePrefix="1">
      <alignment horizontal="center" vertical="center"/>
      <protection/>
    </xf>
    <xf numFmtId="0" fontId="14" fillId="0" borderId="157" xfId="96" applyFont="1" applyFill="1" applyBorder="1" applyAlignment="1" quotePrefix="1">
      <alignment horizontal="center" vertical="center"/>
      <protection/>
    </xf>
    <xf numFmtId="0" fontId="9" fillId="0" borderId="56" xfId="96" applyFont="1" applyFill="1" applyBorder="1" applyAlignment="1">
      <alignment/>
      <protection/>
    </xf>
    <xf numFmtId="0" fontId="14" fillId="0" borderId="144" xfId="0" applyFont="1" applyBorder="1" applyAlignment="1">
      <alignment vertical="center"/>
    </xf>
    <xf numFmtId="0" fontId="14" fillId="0" borderId="91" xfId="0" applyFont="1" applyBorder="1" applyAlignment="1">
      <alignment vertical="center"/>
    </xf>
    <xf numFmtId="0" fontId="14" fillId="0" borderId="141" xfId="0" applyFont="1" applyBorder="1" applyAlignment="1">
      <alignment vertical="center"/>
    </xf>
    <xf numFmtId="0" fontId="6" fillId="0" borderId="0" xfId="96" applyFont="1" applyFill="1" applyBorder="1" applyAlignment="1">
      <alignment horizontal="left" vertical="center" wrapText="1"/>
      <protection/>
    </xf>
    <xf numFmtId="0" fontId="181" fillId="0" borderId="0" xfId="96" applyFont="1" applyFill="1" applyBorder="1" applyAlignment="1">
      <alignment vertical="center"/>
      <protection/>
    </xf>
    <xf numFmtId="0" fontId="0" fillId="0" borderId="0" xfId="0" applyAlignment="1">
      <alignment vertical="center"/>
    </xf>
    <xf numFmtId="0" fontId="3" fillId="0" borderId="158" xfId="96" applyFont="1" applyBorder="1" applyAlignment="1">
      <alignment vertical="center"/>
      <protection/>
    </xf>
    <xf numFmtId="0" fontId="5" fillId="0" borderId="159" xfId="96" applyFont="1" applyBorder="1" applyAlignment="1">
      <alignment horizontal="center" vertical="center" wrapText="1"/>
      <protection/>
    </xf>
    <xf numFmtId="164" fontId="3" fillId="0" borderId="160" xfId="96" applyNumberFormat="1" applyFont="1" applyFill="1" applyBorder="1" applyAlignment="1">
      <alignment horizontal="center"/>
      <protection/>
    </xf>
    <xf numFmtId="0" fontId="60" fillId="0" borderId="161" xfId="96" applyFont="1" applyFill="1" applyBorder="1" applyAlignment="1">
      <alignment/>
      <protection/>
    </xf>
    <xf numFmtId="49" fontId="14" fillId="0" borderId="162" xfId="96" applyNumberFormat="1" applyFont="1" applyBorder="1" applyAlignment="1">
      <alignment horizontal="center" vertical="center" wrapText="1"/>
      <protection/>
    </xf>
    <xf numFmtId="49" fontId="14" fillId="0" borderId="86" xfId="96" applyNumberFormat="1" applyFont="1" applyBorder="1" applyAlignment="1">
      <alignment horizontal="center" vertical="center" wrapText="1"/>
      <protection/>
    </xf>
    <xf numFmtId="49" fontId="14" fillId="0" borderId="86" xfId="96" applyNumberFormat="1" applyFont="1" applyFill="1" applyBorder="1" applyAlignment="1">
      <alignment horizontal="center" vertical="center" wrapText="1"/>
      <protection/>
    </xf>
    <xf numFmtId="49" fontId="14" fillId="0" borderId="119" xfId="96" applyNumberFormat="1" applyFont="1" applyFill="1" applyBorder="1" applyAlignment="1">
      <alignment horizontal="center" vertical="center" wrapText="1"/>
      <protection/>
    </xf>
    <xf numFmtId="0" fontId="2" fillId="0" borderId="0" xfId="91" applyAlignment="1">
      <alignment horizontal="center"/>
      <protection/>
    </xf>
    <xf numFmtId="0" fontId="38" fillId="0" borderId="0" xfId="91" applyFont="1" applyAlignment="1">
      <alignment horizontal="center"/>
      <protection/>
    </xf>
    <xf numFmtId="0" fontId="6" fillId="0" borderId="163" xfId="96" applyFont="1" applyFill="1" applyBorder="1" applyAlignment="1">
      <alignment vertical="center"/>
      <protection/>
    </xf>
    <xf numFmtId="0" fontId="6" fillId="0" borderId="164" xfId="96" applyFont="1" applyBorder="1" applyAlignment="1">
      <alignment vertical="center"/>
      <protection/>
    </xf>
    <xf numFmtId="0" fontId="6" fillId="0" borderId="165" xfId="96" applyFont="1" applyBorder="1" applyAlignment="1">
      <alignment vertical="center"/>
      <protection/>
    </xf>
    <xf numFmtId="0" fontId="6" fillId="0" borderId="165" xfId="96" applyFont="1" applyFill="1" applyBorder="1" applyAlignment="1">
      <alignment vertical="center"/>
      <protection/>
    </xf>
    <xf numFmtId="0" fontId="6" fillId="0" borderId="166" xfId="96" applyFont="1" applyBorder="1" applyAlignment="1">
      <alignment horizontal="left" vertical="center"/>
      <protection/>
    </xf>
    <xf numFmtId="0" fontId="6" fillId="51" borderId="165" xfId="96" applyFont="1" applyFill="1" applyBorder="1" applyAlignment="1">
      <alignment vertical="center"/>
      <protection/>
    </xf>
    <xf numFmtId="0" fontId="6" fillId="0" borderId="167" xfId="96" applyFont="1" applyBorder="1" applyAlignment="1">
      <alignment vertical="center"/>
      <protection/>
    </xf>
    <xf numFmtId="0" fontId="6" fillId="0" borderId="168" xfId="96" applyFont="1" applyBorder="1" applyAlignment="1">
      <alignment vertical="center"/>
      <protection/>
    </xf>
    <xf numFmtId="0" fontId="3" fillId="0" borderId="0" xfId="96" applyFont="1" applyFill="1" applyAlignment="1">
      <alignment horizontal="left" vertical="top" wrapText="1"/>
      <protection/>
    </xf>
    <xf numFmtId="0" fontId="3" fillId="0" borderId="0" xfId="96" applyFont="1" applyFill="1" applyAlignment="1">
      <alignment horizontal="center"/>
      <protection/>
    </xf>
    <xf numFmtId="0" fontId="159" fillId="0" borderId="0" xfId="0" applyFont="1" applyFill="1" applyBorder="1" applyAlignment="1">
      <alignment/>
    </xf>
    <xf numFmtId="0" fontId="0" fillId="0" borderId="0" xfId="0" applyFill="1" applyAlignment="1">
      <alignment vertical="center"/>
    </xf>
    <xf numFmtId="0" fontId="156" fillId="0" borderId="0" xfId="0" applyFont="1" applyFill="1" applyAlignment="1">
      <alignment/>
    </xf>
    <xf numFmtId="164" fontId="209" fillId="0" borderId="118" xfId="96" applyNumberFormat="1" applyFont="1" applyFill="1" applyBorder="1" applyAlignment="1">
      <alignment horizontal="center" vertical="center" wrapText="1"/>
      <protection/>
    </xf>
    <xf numFmtId="164" fontId="48" fillId="0" borderId="107" xfId="96" applyNumberFormat="1" applyFont="1" applyFill="1" applyBorder="1" applyAlignment="1" quotePrefix="1">
      <alignment horizontal="center" vertical="center" wrapText="1"/>
      <protection/>
    </xf>
    <xf numFmtId="164" fontId="48" fillId="0" borderId="115" xfId="96" applyNumberFormat="1" applyFont="1" applyFill="1" applyBorder="1" applyAlignment="1" quotePrefix="1">
      <alignment horizontal="center" vertical="center" wrapText="1"/>
      <protection/>
    </xf>
    <xf numFmtId="164" fontId="48" fillId="0" borderId="107" xfId="96" applyNumberFormat="1" applyFont="1" applyFill="1" applyBorder="1" applyAlignment="1">
      <alignment horizontal="center" vertical="center" wrapText="1"/>
      <protection/>
    </xf>
    <xf numFmtId="164" fontId="48" fillId="0" borderId="23" xfId="96" applyNumberFormat="1" applyFont="1" applyFill="1" applyBorder="1" applyAlignment="1">
      <alignment horizontal="center" vertical="center" wrapText="1"/>
      <protection/>
    </xf>
    <xf numFmtId="164" fontId="48" fillId="0" borderId="157" xfId="96" applyNumberFormat="1" applyFont="1" applyFill="1" applyBorder="1" applyAlignment="1" quotePrefix="1">
      <alignment horizontal="center" vertical="center" wrapText="1"/>
      <protection/>
    </xf>
    <xf numFmtId="164" fontId="48" fillId="0" borderId="169" xfId="96" applyNumberFormat="1" applyFont="1" applyFill="1" applyBorder="1" applyAlignment="1" quotePrefix="1">
      <alignment horizontal="center" vertical="center" wrapText="1"/>
      <protection/>
    </xf>
    <xf numFmtId="164" fontId="48" fillId="0" borderId="157" xfId="96" applyNumberFormat="1" applyFont="1" applyFill="1" applyBorder="1" applyAlignment="1">
      <alignment horizontal="center" vertical="center" wrapText="1"/>
      <protection/>
    </xf>
    <xf numFmtId="164" fontId="48" fillId="0" borderId="119" xfId="96" applyNumberFormat="1" applyFont="1" applyFill="1" applyBorder="1" applyAlignment="1">
      <alignment horizontal="center" vertical="center" wrapText="1"/>
      <protection/>
    </xf>
    <xf numFmtId="164" fontId="48" fillId="0" borderId="170" xfId="96" applyNumberFormat="1" applyFont="1" applyFill="1" applyBorder="1" applyAlignment="1">
      <alignment horizontal="right" vertical="center" wrapText="1"/>
      <protection/>
    </xf>
    <xf numFmtId="164" fontId="0" fillId="0" borderId="84" xfId="0" applyNumberFormat="1" applyBorder="1" applyAlignment="1">
      <alignment vertical="center"/>
    </xf>
    <xf numFmtId="164" fontId="48" fillId="0" borderId="171" xfId="96" applyNumberFormat="1" applyFont="1" applyFill="1" applyBorder="1" applyAlignment="1">
      <alignment horizontal="center" vertical="center" wrapText="1"/>
      <protection/>
    </xf>
    <xf numFmtId="164" fontId="48" fillId="0" borderId="83" xfId="96" applyNumberFormat="1" applyFont="1" applyFill="1" applyBorder="1" applyAlignment="1">
      <alignment horizontal="right" vertical="center" wrapText="1"/>
      <protection/>
    </xf>
    <xf numFmtId="164" fontId="0" fillId="0" borderId="170" xfId="0" applyNumberFormat="1" applyBorder="1" applyAlignment="1">
      <alignment vertical="center"/>
    </xf>
    <xf numFmtId="164" fontId="0" fillId="0" borderId="159" xfId="0" applyNumberFormat="1" applyBorder="1" applyAlignment="1">
      <alignment vertical="center"/>
    </xf>
    <xf numFmtId="164" fontId="0" fillId="0" borderId="85" xfId="0" applyNumberFormat="1" applyBorder="1" applyAlignment="1">
      <alignment vertical="center"/>
    </xf>
    <xf numFmtId="0" fontId="194" fillId="0" borderId="0" xfId="0" applyFont="1" applyAlignment="1">
      <alignment/>
    </xf>
    <xf numFmtId="0" fontId="194" fillId="0" borderId="0" xfId="0" applyFont="1" applyBorder="1" applyAlignment="1">
      <alignment horizontal="center"/>
    </xf>
    <xf numFmtId="0" fontId="124" fillId="0" borderId="0" xfId="96" applyFont="1" applyFill="1" applyBorder="1" applyAlignment="1">
      <alignment horizontal="center" vertical="center" wrapText="1"/>
      <protection/>
    </xf>
    <xf numFmtId="0" fontId="194" fillId="0" borderId="0" xfId="0" applyFont="1" applyAlignment="1">
      <alignment horizontal="left" vertical="top"/>
    </xf>
    <xf numFmtId="0" fontId="176" fillId="0" borderId="0" xfId="0" applyFont="1" applyAlignment="1">
      <alignment/>
    </xf>
    <xf numFmtId="0" fontId="3" fillId="0" borderId="0" xfId="96" applyFont="1" applyFill="1" applyAlignment="1" quotePrefix="1">
      <alignment horizontal="left" indent="1"/>
      <protection/>
    </xf>
    <xf numFmtId="0" fontId="3" fillId="0" borderId="0" xfId="96" applyFont="1" applyFill="1" applyAlignment="1" quotePrefix="1">
      <alignment horizontal="left"/>
      <protection/>
    </xf>
    <xf numFmtId="0" fontId="3" fillId="0" borderId="0" xfId="96" applyFont="1" applyFill="1" applyAlignment="1" quotePrefix="1">
      <alignment horizontal="left" vertical="center"/>
      <protection/>
    </xf>
    <xf numFmtId="0" fontId="4" fillId="0" borderId="0" xfId="96" applyFont="1" applyFill="1" applyAlignment="1" quotePrefix="1">
      <alignment horizontal="left" vertical="center"/>
      <protection/>
    </xf>
    <xf numFmtId="0" fontId="187" fillId="0" borderId="0" xfId="0" applyFont="1" applyFill="1" applyAlignment="1">
      <alignment horizontal="right"/>
    </xf>
    <xf numFmtId="0" fontId="14" fillId="0" borderId="23" xfId="0" applyFont="1" applyBorder="1" applyAlignment="1">
      <alignment vertical="center"/>
    </xf>
    <xf numFmtId="0" fontId="0" fillId="0" borderId="23" xfId="0" applyBorder="1" applyAlignment="1">
      <alignment horizontal="left" indent="1"/>
    </xf>
    <xf numFmtId="0" fontId="4" fillId="0" borderId="172" xfId="0" applyFont="1" applyFill="1" applyBorder="1" applyAlignment="1">
      <alignment horizontal="left" vertical="center" wrapText="1" indent="1"/>
    </xf>
    <xf numFmtId="0" fontId="3" fillId="0" borderId="125" xfId="0" applyFont="1" applyFill="1" applyBorder="1" applyAlignment="1">
      <alignment horizontal="left" vertical="center" wrapText="1" indent="4"/>
    </xf>
    <xf numFmtId="0" fontId="3" fillId="0" borderId="127" xfId="0" applyFont="1" applyFill="1" applyBorder="1" applyAlignment="1">
      <alignment horizontal="left" vertical="center" wrapText="1" indent="4"/>
    </xf>
    <xf numFmtId="0" fontId="3" fillId="0" borderId="0" xfId="0" applyFont="1" applyFill="1" applyBorder="1" applyAlignment="1">
      <alignment vertical="center" wrapText="1"/>
    </xf>
    <xf numFmtId="0" fontId="169" fillId="0" borderId="0" xfId="104" applyFont="1" applyFill="1" applyAlignment="1">
      <alignment/>
      <protection/>
    </xf>
    <xf numFmtId="0" fontId="191" fillId="0" borderId="0" xfId="0" applyFont="1" applyBorder="1" applyAlignment="1">
      <alignment/>
    </xf>
    <xf numFmtId="168" fontId="210" fillId="0" borderId="173" xfId="0" applyNumberFormat="1" applyFont="1" applyFill="1" applyBorder="1" applyAlignment="1">
      <alignment horizontal="center" vertical="center" wrapText="1" shrinkToFit="1"/>
    </xf>
    <xf numFmtId="168" fontId="210" fillId="0" borderId="174" xfId="0" applyNumberFormat="1" applyFont="1" applyFill="1" applyBorder="1" applyAlignment="1">
      <alignment horizontal="center" vertical="center" wrapText="1" shrinkToFit="1"/>
    </xf>
    <xf numFmtId="168" fontId="210" fillId="0" borderId="175" xfId="0" applyNumberFormat="1" applyFont="1" applyFill="1" applyBorder="1" applyAlignment="1">
      <alignment horizontal="center" vertical="center" wrapText="1" shrinkToFit="1"/>
    </xf>
    <xf numFmtId="0" fontId="191" fillId="0" borderId="0" xfId="0" applyFont="1" applyBorder="1" applyAlignment="1">
      <alignment/>
    </xf>
    <xf numFmtId="0" fontId="104" fillId="0" borderId="0" xfId="0" applyFont="1" applyBorder="1" applyAlignment="1">
      <alignment/>
    </xf>
    <xf numFmtId="0" fontId="169" fillId="51" borderId="0" xfId="96" applyFont="1" applyFill="1" applyAlignment="1">
      <alignment horizontal="center"/>
      <protection/>
    </xf>
    <xf numFmtId="0" fontId="207" fillId="0" borderId="176" xfId="0" applyFont="1" applyBorder="1" applyAlignment="1">
      <alignment horizontal="justify" vertical="center"/>
    </xf>
    <xf numFmtId="0" fontId="0" fillId="0" borderId="176" xfId="0" applyBorder="1" applyAlignment="1">
      <alignment/>
    </xf>
    <xf numFmtId="0" fontId="206" fillId="0" borderId="0" xfId="91" applyFont="1" applyAlignment="1">
      <alignment horizontal="left" vertical="center" wrapText="1"/>
      <protection/>
    </xf>
    <xf numFmtId="0" fontId="186" fillId="0" borderId="0" xfId="0" applyFont="1" applyAlignment="1">
      <alignment horizontal="left" indent="1"/>
    </xf>
    <xf numFmtId="0" fontId="0" fillId="0" borderId="23" xfId="0" applyFont="1" applyBorder="1" applyAlignment="1">
      <alignment/>
    </xf>
    <xf numFmtId="0" fontId="0" fillId="0" borderId="118" xfId="0" applyFont="1" applyBorder="1" applyAlignment="1">
      <alignment/>
    </xf>
    <xf numFmtId="0" fontId="0" fillId="0" borderId="143" xfId="0" applyFont="1" applyBorder="1" applyAlignment="1">
      <alignment/>
    </xf>
    <xf numFmtId="0" fontId="0" fillId="0" borderId="19" xfId="0" applyFont="1" applyBorder="1" applyAlignment="1">
      <alignment/>
    </xf>
    <xf numFmtId="0" fontId="0" fillId="0" borderId="142" xfId="0" applyFont="1" applyBorder="1" applyAlignment="1">
      <alignment/>
    </xf>
    <xf numFmtId="0" fontId="169" fillId="0" borderId="0" xfId="0" applyFont="1" applyBorder="1" applyAlignment="1">
      <alignment vertical="center" wrapText="1"/>
    </xf>
    <xf numFmtId="169" fontId="210" fillId="0" borderId="173" xfId="0" applyNumberFormat="1" applyFont="1" applyFill="1" applyBorder="1" applyAlignment="1">
      <alignment horizontal="center" vertical="center" wrapText="1" shrinkToFit="1"/>
    </xf>
    <xf numFmtId="169" fontId="210" fillId="0" borderId="174" xfId="0" applyNumberFormat="1" applyFont="1" applyFill="1" applyBorder="1" applyAlignment="1">
      <alignment horizontal="center" vertical="center" wrapText="1" shrinkToFit="1"/>
    </xf>
    <xf numFmtId="170" fontId="210" fillId="0" borderId="175" xfId="0" applyNumberFormat="1" applyFont="1" applyFill="1" applyBorder="1" applyAlignment="1">
      <alignment horizontal="center" vertical="center" wrapText="1" shrinkToFit="1"/>
    </xf>
    <xf numFmtId="0" fontId="210" fillId="0" borderId="0" xfId="0" applyFont="1" applyBorder="1" applyAlignment="1">
      <alignment horizontal="center" vertical="center" wrapText="1"/>
    </xf>
    <xf numFmtId="0" fontId="0" fillId="0" borderId="0" xfId="0" applyBorder="1" applyAlignment="1">
      <alignment horizontal="center" vertical="top" wrapText="1"/>
    </xf>
    <xf numFmtId="0" fontId="48" fillId="78" borderId="177" xfId="96" applyFont="1" applyFill="1" applyBorder="1" applyAlignment="1">
      <alignment horizontal="center" vertical="center"/>
      <protection/>
    </xf>
    <xf numFmtId="0" fontId="184" fillId="0" borderId="18" xfId="0" applyFont="1" applyBorder="1" applyAlignment="1" quotePrefix="1">
      <alignment horizontal="center" vertical="center"/>
    </xf>
    <xf numFmtId="0" fontId="184" fillId="0" borderId="18" xfId="0" applyFont="1" applyBorder="1" applyAlignment="1">
      <alignment vertical="center"/>
    </xf>
    <xf numFmtId="0" fontId="184" fillId="0" borderId="18" xfId="0" applyFont="1" applyFill="1" applyBorder="1" applyAlignment="1" quotePrefix="1">
      <alignment horizontal="center" vertical="center"/>
    </xf>
    <xf numFmtId="0" fontId="184" fillId="0" borderId="18" xfId="0" applyFont="1" applyFill="1" applyBorder="1" applyAlignment="1">
      <alignment vertical="center"/>
    </xf>
    <xf numFmtId="0" fontId="184" fillId="0" borderId="149" xfId="0" applyFont="1" applyFill="1" applyBorder="1" applyAlignment="1" quotePrefix="1">
      <alignment horizontal="center" vertical="center"/>
    </xf>
    <xf numFmtId="0" fontId="184" fillId="0" borderId="149" xfId="0" applyFont="1" applyFill="1" applyBorder="1" applyAlignment="1">
      <alignment vertical="center"/>
    </xf>
    <xf numFmtId="0" fontId="211" fillId="0" borderId="0" xfId="0" applyFont="1" applyFill="1" applyAlignment="1">
      <alignment vertical="center"/>
    </xf>
    <xf numFmtId="0" fontId="9" fillId="0" borderId="18" xfId="96" applyFont="1" applyFill="1" applyBorder="1" applyAlignment="1">
      <alignment horizontal="left" indent="1"/>
      <protection/>
    </xf>
    <xf numFmtId="164" fontId="65" fillId="0" borderId="20" xfId="96" applyNumberFormat="1" applyFont="1" applyFill="1" applyBorder="1" applyAlignment="1" quotePrefix="1">
      <alignment horizontal="center"/>
      <protection/>
    </xf>
    <xf numFmtId="0" fontId="65" fillId="0" borderId="20" xfId="96" applyFont="1" applyFill="1" applyBorder="1" applyAlignment="1">
      <alignment/>
      <protection/>
    </xf>
    <xf numFmtId="164" fontId="9" fillId="0" borderId="149" xfId="96" applyNumberFormat="1" applyFont="1" applyFill="1" applyBorder="1" applyAlignment="1">
      <alignment horizontal="center"/>
      <protection/>
    </xf>
    <xf numFmtId="164" fontId="9" fillId="0" borderId="149" xfId="96" applyNumberFormat="1" applyFont="1" applyFill="1" applyBorder="1" applyAlignment="1" quotePrefix="1">
      <alignment horizontal="center"/>
      <protection/>
    </xf>
    <xf numFmtId="164" fontId="65" fillId="0" borderId="149" xfId="96" applyNumberFormat="1" applyFont="1" applyFill="1" applyBorder="1" applyAlignment="1">
      <alignment horizontal="center"/>
      <protection/>
    </xf>
    <xf numFmtId="164" fontId="65" fillId="0" borderId="178" xfId="96" applyNumberFormat="1" applyFont="1" applyFill="1" applyBorder="1" applyAlignment="1">
      <alignment horizontal="center" vertical="center"/>
      <protection/>
    </xf>
    <xf numFmtId="0" fontId="9" fillId="0" borderId="149" xfId="96" applyFont="1" applyFill="1" applyBorder="1" applyAlignment="1">
      <alignment/>
      <protection/>
    </xf>
    <xf numFmtId="0" fontId="9" fillId="0" borderId="18" xfId="96" applyFont="1" applyFill="1" applyBorder="1" applyAlignment="1">
      <alignment horizontal="left" indent="2"/>
      <protection/>
    </xf>
    <xf numFmtId="164" fontId="65" fillId="0" borderId="179" xfId="0" applyNumberFormat="1" applyFont="1" applyFill="1" applyBorder="1" applyAlignment="1">
      <alignment horizontal="center"/>
    </xf>
    <xf numFmtId="164" fontId="65" fillId="0" borderId="180" xfId="0" applyNumberFormat="1" applyFont="1" applyFill="1" applyBorder="1" applyAlignment="1">
      <alignment horizontal="center"/>
    </xf>
    <xf numFmtId="0" fontId="9" fillId="0" borderId="180" xfId="0" applyFont="1" applyFill="1" applyBorder="1" applyAlignment="1">
      <alignment horizontal="left" indent="1"/>
    </xf>
    <xf numFmtId="0" fontId="9" fillId="0" borderId="0" xfId="0" applyFont="1" applyFill="1" applyBorder="1" applyAlignment="1">
      <alignment horizontal="left" indent="2"/>
    </xf>
    <xf numFmtId="164" fontId="9" fillId="0" borderId="181" xfId="96" applyNumberFormat="1" applyFont="1" applyFill="1" applyBorder="1" applyAlignment="1">
      <alignment horizontal="center"/>
      <protection/>
    </xf>
    <xf numFmtId="164" fontId="9" fillId="0" borderId="181" xfId="96" applyNumberFormat="1" applyFont="1" applyFill="1" applyBorder="1" applyAlignment="1" quotePrefix="1">
      <alignment horizontal="center"/>
      <protection/>
    </xf>
    <xf numFmtId="164" fontId="10" fillId="0" borderId="181" xfId="96" applyNumberFormat="1" applyFont="1" applyFill="1" applyBorder="1" applyAlignment="1">
      <alignment horizontal="center" vertical="center"/>
      <protection/>
    </xf>
    <xf numFmtId="0" fontId="9" fillId="0" borderId="181" xfId="96" applyFont="1" applyFill="1" applyBorder="1" applyAlignment="1">
      <alignment/>
      <protection/>
    </xf>
    <xf numFmtId="0" fontId="211" fillId="0" borderId="0" xfId="0" applyFont="1" applyFill="1" applyAlignment="1">
      <alignment horizontal="right"/>
    </xf>
    <xf numFmtId="0" fontId="206" fillId="0" borderId="88" xfId="91" applyFont="1" applyFill="1" applyBorder="1" applyAlignment="1">
      <alignment horizontal="center" vertical="center" wrapText="1"/>
      <protection/>
    </xf>
    <xf numFmtId="0" fontId="14" fillId="0" borderId="92" xfId="91" applyFont="1" applyFill="1" applyBorder="1" applyAlignment="1">
      <alignment horizontal="left" vertical="center" wrapText="1"/>
      <protection/>
    </xf>
    <xf numFmtId="0" fontId="206" fillId="0" borderId="92" xfId="91" applyFont="1" applyFill="1" applyBorder="1" applyAlignment="1">
      <alignment horizontal="center" vertical="center" wrapText="1"/>
      <protection/>
    </xf>
    <xf numFmtId="0" fontId="34" fillId="0" borderId="0" xfId="96" applyFont="1" applyFill="1" applyAlignment="1">
      <alignment horizontal="center" vertical="center"/>
      <protection/>
    </xf>
    <xf numFmtId="164" fontId="48" fillId="73" borderId="106" xfId="96" applyNumberFormat="1" applyFont="1" applyFill="1" applyBorder="1" applyAlignment="1">
      <alignment horizontal="center" vertical="center" wrapText="1"/>
      <protection/>
    </xf>
    <xf numFmtId="164" fontId="48" fillId="73" borderId="114" xfId="96" applyNumberFormat="1" applyFont="1" applyFill="1" applyBorder="1" applyAlignment="1">
      <alignment horizontal="center" vertical="center" wrapText="1"/>
      <protection/>
    </xf>
    <xf numFmtId="164" fontId="48" fillId="73" borderId="108" xfId="96" applyNumberFormat="1" applyFont="1" applyFill="1" applyBorder="1" applyAlignment="1">
      <alignment horizontal="center" vertical="center" wrapText="1"/>
      <protection/>
    </xf>
    <xf numFmtId="164" fontId="48" fillId="0" borderId="106" xfId="96" applyNumberFormat="1" applyFont="1" applyFill="1" applyBorder="1" applyAlignment="1" quotePrefix="1">
      <alignment horizontal="center" vertical="center" wrapText="1"/>
      <protection/>
    </xf>
    <xf numFmtId="164" fontId="48" fillId="0" borderId="114" xfId="96" applyNumberFormat="1" applyFont="1" applyFill="1" applyBorder="1" applyAlignment="1" quotePrefix="1">
      <alignment horizontal="center" vertical="center" wrapText="1"/>
      <protection/>
    </xf>
    <xf numFmtId="164" fontId="48" fillId="0" borderId="108" xfId="96" applyNumberFormat="1" applyFont="1" applyFill="1" applyBorder="1" applyAlignment="1" quotePrefix="1">
      <alignment horizontal="center" vertical="center" wrapText="1"/>
      <protection/>
    </xf>
    <xf numFmtId="0" fontId="169" fillId="0" borderId="0" xfId="0" applyFont="1" applyFill="1" applyBorder="1" applyAlignment="1">
      <alignment horizontal="center" vertical="center"/>
    </xf>
    <xf numFmtId="0" fontId="187" fillId="0" borderId="0" xfId="0" applyFont="1" applyFill="1" applyAlignment="1" quotePrefix="1">
      <alignment horizontal="left" vertical="center" wrapText="1" indent="1"/>
    </xf>
    <xf numFmtId="0" fontId="184" fillId="0" borderId="0" xfId="0" applyFont="1" applyFill="1" applyAlignment="1">
      <alignment horizontal="left" vertical="center" wrapText="1" indent="1"/>
    </xf>
    <xf numFmtId="0" fontId="4" fillId="0" borderId="0" xfId="96" applyFont="1" applyFill="1" applyAlignment="1">
      <alignment horizontal="left" vertical="top" wrapText="1" indent="2"/>
      <protection/>
    </xf>
    <xf numFmtId="0" fontId="184" fillId="0" borderId="0" xfId="0" applyFont="1" applyFill="1" applyAlignment="1">
      <alignment horizontal="left" wrapText="1"/>
    </xf>
    <xf numFmtId="0" fontId="3" fillId="0" borderId="0" xfId="96" applyFont="1" applyFill="1" applyAlignment="1">
      <alignment horizontal="left" vertical="top" wrapText="1"/>
      <protection/>
    </xf>
    <xf numFmtId="0" fontId="3" fillId="0" borderId="0" xfId="96" applyFont="1" applyFill="1" applyAlignment="1">
      <alignment horizontal="left" vertical="top" wrapText="1" indent="2"/>
      <protection/>
    </xf>
    <xf numFmtId="0" fontId="3" fillId="0" borderId="0" xfId="96" applyFont="1" applyFill="1" applyAlignment="1">
      <alignment horizontal="left" vertical="top" wrapText="1" indent="2"/>
      <protection/>
    </xf>
    <xf numFmtId="0" fontId="184" fillId="0" borderId="0" xfId="0" applyFont="1" applyFill="1" applyAlignment="1" quotePrefix="1">
      <alignment horizontal="left" vertical="center" wrapText="1" indent="1"/>
    </xf>
    <xf numFmtId="0" fontId="187" fillId="0" borderId="0" xfId="0" applyFont="1" applyFill="1" applyAlignment="1" quotePrefix="1">
      <alignment horizontal="left" vertical="center" wrapText="1" indent="2"/>
    </xf>
    <xf numFmtId="0" fontId="184" fillId="0" borderId="0" xfId="0" applyFont="1" applyFill="1" applyAlignment="1" quotePrefix="1">
      <alignment horizontal="left" vertical="center" wrapText="1" indent="2"/>
    </xf>
    <xf numFmtId="0" fontId="212" fillId="0" borderId="0" xfId="115" applyFont="1" applyAlignment="1">
      <alignment horizontal="left" vertical="top" wrapText="1" indent="1"/>
      <protection/>
    </xf>
    <xf numFmtId="0" fontId="213" fillId="0" borderId="0" xfId="115" applyFont="1" applyAlignment="1">
      <alignment horizontal="left" vertical="top" wrapText="1"/>
      <protection/>
    </xf>
    <xf numFmtId="0" fontId="213" fillId="0" borderId="0" xfId="115" applyFont="1" applyAlignment="1" quotePrefix="1">
      <alignment vertical="center" wrapText="1"/>
      <protection/>
    </xf>
    <xf numFmtId="0" fontId="213" fillId="0" borderId="0" xfId="115" applyFont="1" applyAlignment="1">
      <alignment vertical="center" wrapText="1"/>
      <protection/>
    </xf>
    <xf numFmtId="0" fontId="213" fillId="0" borderId="0" xfId="115" applyFont="1" applyAlignment="1" quotePrefix="1">
      <alignment horizontal="left" vertical="top" wrapText="1"/>
      <protection/>
    </xf>
    <xf numFmtId="164" fontId="209" fillId="0" borderId="111" xfId="96" applyNumberFormat="1" applyFont="1" applyFill="1" applyBorder="1" applyAlignment="1">
      <alignment horizontal="center" vertical="center" wrapText="1"/>
      <protection/>
    </xf>
    <xf numFmtId="164" fontId="209" fillId="0" borderId="22" xfId="96" applyNumberFormat="1" applyFont="1" applyFill="1" applyBorder="1" applyAlignment="1">
      <alignment horizontal="center" vertical="center" wrapText="1"/>
      <protection/>
    </xf>
    <xf numFmtId="164" fontId="209" fillId="0" borderId="145" xfId="96" applyNumberFormat="1" applyFont="1" applyFill="1" applyBorder="1" applyAlignment="1">
      <alignment horizontal="center" vertical="center" wrapText="1"/>
      <protection/>
    </xf>
    <xf numFmtId="0" fontId="209" fillId="0" borderId="182" xfId="0" applyFont="1" applyFill="1" applyBorder="1" applyAlignment="1">
      <alignment horizontal="center" vertical="center" wrapText="1"/>
    </xf>
    <xf numFmtId="0" fontId="209" fillId="0" borderId="146" xfId="0" applyFont="1" applyFill="1" applyBorder="1" applyAlignment="1">
      <alignment horizontal="center" vertical="center" wrapText="1"/>
    </xf>
    <xf numFmtId="0" fontId="209" fillId="0" borderId="147" xfId="0" applyFont="1" applyFill="1" applyBorder="1" applyAlignment="1">
      <alignment horizontal="center" vertical="center" wrapText="1"/>
    </xf>
    <xf numFmtId="0" fontId="3" fillId="0" borderId="0" xfId="96" applyFont="1" applyFill="1" applyAlignment="1" quotePrefix="1">
      <alignment horizontal="left" vertical="center" wrapText="1"/>
      <protection/>
    </xf>
    <xf numFmtId="0" fontId="169" fillId="0" borderId="0" xfId="0" applyFont="1" applyFill="1" applyBorder="1" applyAlignment="1">
      <alignment horizontal="center" vertical="center" wrapText="1"/>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71" xfId="0" applyFill="1" applyBorder="1" applyAlignment="1">
      <alignment horizontal="center" vertical="center"/>
    </xf>
    <xf numFmtId="164" fontId="209" fillId="79" borderId="183" xfId="96" applyNumberFormat="1" applyFont="1" applyFill="1" applyBorder="1" applyAlignment="1" quotePrefix="1">
      <alignment horizontal="center" vertical="center" wrapText="1"/>
      <protection/>
    </xf>
    <xf numFmtId="164" fontId="209" fillId="79" borderId="107" xfId="96" applyNumberFormat="1" applyFont="1" applyFill="1" applyBorder="1" applyAlignment="1" quotePrefix="1">
      <alignment horizontal="center" vertical="center" wrapText="1"/>
      <protection/>
    </xf>
    <xf numFmtId="164" fontId="209" fillId="79" borderId="157" xfId="96" applyNumberFormat="1" applyFont="1" applyFill="1" applyBorder="1" applyAlignment="1" quotePrefix="1">
      <alignment horizontal="center" vertical="center" wrapText="1"/>
      <protection/>
    </xf>
    <xf numFmtId="164" fontId="209" fillId="79" borderId="111" xfId="96" applyNumberFormat="1" applyFont="1" applyFill="1" applyBorder="1" applyAlignment="1">
      <alignment horizontal="center" vertical="center" wrapText="1"/>
      <protection/>
    </xf>
    <xf numFmtId="164" fontId="209" fillId="79" borderId="22" xfId="96" applyNumberFormat="1" applyFont="1" applyFill="1" applyBorder="1" applyAlignment="1">
      <alignment horizontal="center" vertical="center" wrapText="1"/>
      <protection/>
    </xf>
    <xf numFmtId="164" fontId="209" fillId="79" borderId="145" xfId="96" applyNumberFormat="1" applyFont="1" applyFill="1" applyBorder="1" applyAlignment="1">
      <alignment horizontal="center" vertical="center" wrapText="1"/>
      <protection/>
    </xf>
    <xf numFmtId="164" fontId="209" fillId="0" borderId="182" xfId="96" applyNumberFormat="1" applyFont="1" applyFill="1" applyBorder="1" applyAlignment="1">
      <alignment horizontal="center" vertical="center" wrapText="1"/>
      <protection/>
    </xf>
    <xf numFmtId="164" fontId="209" fillId="0" borderId="146" xfId="96" applyNumberFormat="1" applyFont="1" applyFill="1" applyBorder="1" applyAlignment="1">
      <alignment horizontal="center" vertical="center" wrapText="1"/>
      <protection/>
    </xf>
    <xf numFmtId="164" fontId="209" fillId="0" borderId="147" xfId="96" applyNumberFormat="1" applyFont="1" applyFill="1" applyBorder="1" applyAlignment="1">
      <alignment horizontal="center" vertical="center" wrapText="1"/>
      <protection/>
    </xf>
    <xf numFmtId="164" fontId="209" fillId="79" borderId="110" xfId="96" applyNumberFormat="1" applyFont="1" applyFill="1" applyBorder="1" applyAlignment="1" quotePrefix="1">
      <alignment horizontal="center" vertical="center" wrapText="1"/>
      <protection/>
    </xf>
    <xf numFmtId="164" fontId="209" fillId="79" borderId="113" xfId="96" applyNumberFormat="1" applyFont="1" applyFill="1" applyBorder="1" applyAlignment="1" quotePrefix="1">
      <alignment horizontal="center" vertical="center" wrapText="1"/>
      <protection/>
    </xf>
    <xf numFmtId="164" fontId="209" fillId="79" borderId="116" xfId="96" applyNumberFormat="1" applyFont="1" applyFill="1" applyBorder="1" applyAlignment="1" quotePrefix="1">
      <alignment horizontal="center" vertical="center" wrapText="1"/>
      <protection/>
    </xf>
    <xf numFmtId="164" fontId="209" fillId="79" borderId="183" xfId="96" applyNumberFormat="1" applyFont="1" applyFill="1" applyBorder="1" applyAlignment="1">
      <alignment horizontal="center" vertical="center" wrapText="1"/>
      <protection/>
    </xf>
    <xf numFmtId="164" fontId="209" fillId="79" borderId="107" xfId="96" applyNumberFormat="1" applyFont="1" applyFill="1" applyBorder="1" applyAlignment="1">
      <alignment horizontal="center" vertical="center" wrapText="1"/>
      <protection/>
    </xf>
    <xf numFmtId="164" fontId="209" fillId="79" borderId="157" xfId="96" applyNumberFormat="1" applyFont="1" applyFill="1" applyBorder="1" applyAlignment="1">
      <alignment horizontal="center" vertical="center" wrapText="1"/>
      <protection/>
    </xf>
    <xf numFmtId="0" fontId="214" fillId="0" borderId="0" xfId="91" applyFont="1" applyAlignment="1">
      <alignment horizontal="center"/>
      <protection/>
    </xf>
    <xf numFmtId="0" fontId="161" fillId="0" borderId="0" xfId="91" applyFont="1" applyAlignment="1">
      <alignment horizontal="center"/>
      <protection/>
    </xf>
    <xf numFmtId="0" fontId="214" fillId="0" borderId="0" xfId="0" applyFont="1" applyAlignment="1">
      <alignment horizontal="center"/>
    </xf>
    <xf numFmtId="0" fontId="169" fillId="0" borderId="0" xfId="0" applyFont="1" applyAlignment="1">
      <alignment horizontal="center"/>
    </xf>
    <xf numFmtId="0" fontId="169" fillId="0" borderId="0" xfId="0" applyFont="1" applyAlignment="1">
      <alignment horizontal="center" wrapText="1"/>
    </xf>
    <xf numFmtId="0" fontId="159" fillId="0" borderId="0" xfId="96" applyFont="1" applyFill="1" applyAlignment="1">
      <alignment horizontal="center"/>
      <protection/>
    </xf>
    <xf numFmtId="0" fontId="170" fillId="51" borderId="0" xfId="96" applyFont="1" applyFill="1" applyAlignment="1">
      <alignment horizontal="center"/>
      <protection/>
    </xf>
    <xf numFmtId="0" fontId="169" fillId="51" borderId="0" xfId="96" applyFont="1" applyFill="1" applyAlignment="1">
      <alignment horizontal="center"/>
      <protection/>
    </xf>
    <xf numFmtId="0" fontId="161" fillId="51" borderId="184" xfId="96" applyFont="1" applyFill="1" applyBorder="1" applyAlignment="1">
      <alignment horizontal="center" vertical="center"/>
      <protection/>
    </xf>
    <xf numFmtId="0" fontId="161" fillId="51" borderId="185" xfId="96" applyFont="1" applyFill="1" applyBorder="1" applyAlignment="1">
      <alignment horizontal="center" vertical="center"/>
      <protection/>
    </xf>
    <xf numFmtId="0" fontId="161" fillId="51" borderId="186" xfId="96" applyFont="1" applyFill="1" applyBorder="1" applyAlignment="1">
      <alignment horizontal="center" vertical="center"/>
      <protection/>
    </xf>
    <xf numFmtId="0" fontId="34" fillId="0" borderId="0" xfId="91" applyFont="1" applyAlignment="1">
      <alignment horizontal="center"/>
      <protection/>
    </xf>
    <xf numFmtId="0" fontId="183" fillId="0" borderId="0" xfId="91" applyFont="1" applyAlignment="1">
      <alignment horizontal="left" wrapText="1"/>
      <protection/>
    </xf>
    <xf numFmtId="0" fontId="3" fillId="0" borderId="0" xfId="91" applyFont="1" applyAlignment="1">
      <alignment horizontal="left" wrapText="1"/>
      <protection/>
    </xf>
    <xf numFmtId="0" fontId="6" fillId="0" borderId="0" xfId="91" applyFont="1" applyBorder="1" applyAlignment="1">
      <alignment horizontal="left" vertical="top" wrapText="1"/>
      <protection/>
    </xf>
    <xf numFmtId="0" fontId="3" fillId="0" borderId="91" xfId="91" applyFont="1" applyBorder="1" applyAlignment="1">
      <alignment horizontal="center" vertical="center"/>
      <protection/>
    </xf>
    <xf numFmtId="0" fontId="4" fillId="0" borderId="0" xfId="91" applyFont="1" applyBorder="1" applyAlignment="1">
      <alignment horizontal="center" vertical="center"/>
      <protection/>
    </xf>
    <xf numFmtId="0" fontId="3" fillId="0" borderId="87" xfId="91" applyFont="1" applyBorder="1" applyAlignment="1">
      <alignment horizontal="center" vertical="center" wrapText="1"/>
      <protection/>
    </xf>
    <xf numFmtId="0" fontId="3" fillId="0" borderId="0" xfId="91" applyFont="1" applyBorder="1" applyAlignment="1">
      <alignment horizontal="center" vertical="center" wrapText="1"/>
      <protection/>
    </xf>
    <xf numFmtId="0" fontId="3" fillId="0" borderId="19" xfId="91" applyFont="1" applyBorder="1" applyAlignment="1">
      <alignment horizontal="center" vertical="center" wrapText="1"/>
      <protection/>
    </xf>
    <xf numFmtId="0" fontId="4" fillId="0" borderId="19" xfId="91" applyFont="1" applyBorder="1" applyAlignment="1">
      <alignment horizontal="center" vertical="center"/>
      <protection/>
    </xf>
    <xf numFmtId="0" fontId="47" fillId="0" borderId="0" xfId="91" applyFont="1" applyAlignment="1">
      <alignment horizontal="left" vertical="center" wrapText="1"/>
      <protection/>
    </xf>
    <xf numFmtId="0" fontId="10" fillId="0" borderId="0" xfId="96" applyFont="1" applyFill="1" applyBorder="1" applyAlignment="1">
      <alignment horizontal="left" vertical="center" wrapText="1"/>
      <protection/>
    </xf>
    <xf numFmtId="0" fontId="3" fillId="0" borderId="0" xfId="96" applyFont="1" applyFill="1" applyAlignment="1">
      <alignment horizontal="center"/>
      <protection/>
    </xf>
    <xf numFmtId="0" fontId="171" fillId="0" borderId="0" xfId="96" applyFont="1" applyFill="1" applyAlignment="1">
      <alignment horizontal="center" vertical="center"/>
      <protection/>
    </xf>
    <xf numFmtId="0" fontId="169" fillId="0" borderId="0" xfId="0" applyFont="1" applyBorder="1" applyAlignment="1">
      <alignment horizontal="center" vertical="center"/>
    </xf>
    <xf numFmtId="0" fontId="168" fillId="0" borderId="0" xfId="96" applyFont="1" applyFill="1" applyBorder="1" applyAlignment="1">
      <alignment horizontal="center" wrapText="1"/>
      <protection/>
    </xf>
    <xf numFmtId="0" fontId="10" fillId="0" borderId="0" xfId="96" applyFont="1" applyFill="1" applyBorder="1" applyAlignment="1">
      <alignment horizontal="justify" vertical="center" wrapText="1"/>
      <protection/>
    </xf>
    <xf numFmtId="0" fontId="173" fillId="0" borderId="0" xfId="96" applyFont="1" applyFill="1" applyBorder="1" applyAlignment="1" quotePrefix="1">
      <alignment horizontal="left" vertical="center" wrapText="1"/>
      <protection/>
    </xf>
    <xf numFmtId="164" fontId="173" fillId="0" borderId="87" xfId="96" applyNumberFormat="1" applyFont="1" applyFill="1" applyBorder="1" applyAlignment="1">
      <alignment horizontal="left" vertical="center" wrapText="1"/>
      <protection/>
    </xf>
    <xf numFmtId="0" fontId="65" fillId="0" borderId="19" xfId="96" applyFont="1" applyFill="1" applyBorder="1" applyAlignment="1">
      <alignment horizontal="left" wrapText="1"/>
      <protection/>
    </xf>
    <xf numFmtId="0" fontId="173" fillId="0" borderId="0" xfId="96" applyFont="1" applyFill="1" applyBorder="1" applyAlignment="1" quotePrefix="1">
      <alignment horizontal="justify" vertical="center" wrapText="1"/>
      <protection/>
    </xf>
    <xf numFmtId="164" fontId="173" fillId="0" borderId="0" xfId="96" applyNumberFormat="1" applyFont="1" applyFill="1" applyBorder="1" applyAlignment="1">
      <alignment horizontal="left" vertical="center" wrapText="1"/>
      <protection/>
    </xf>
    <xf numFmtId="0" fontId="3" fillId="0" borderId="187" xfId="96" applyFont="1" applyFill="1" applyBorder="1" applyAlignment="1">
      <alignment horizontal="center"/>
      <protection/>
    </xf>
    <xf numFmtId="0" fontId="3" fillId="0" borderId="188" xfId="96" applyFont="1" applyFill="1" applyBorder="1" applyAlignment="1">
      <alignment horizontal="center"/>
      <protection/>
    </xf>
    <xf numFmtId="0" fontId="3" fillId="0" borderId="189" xfId="96" applyFont="1" applyFill="1" applyBorder="1" applyAlignment="1">
      <alignment horizontal="center"/>
      <protection/>
    </xf>
    <xf numFmtId="0" fontId="3" fillId="0" borderId="190" xfId="96" applyFont="1" applyFill="1" applyBorder="1" applyAlignment="1">
      <alignment horizontal="center"/>
      <protection/>
    </xf>
    <xf numFmtId="0" fontId="3" fillId="0" borderId="86" xfId="96" applyNumberFormat="1" applyFont="1" applyFill="1" applyBorder="1" applyAlignment="1">
      <alignment horizontal="center" vertical="center"/>
      <protection/>
    </xf>
    <xf numFmtId="0" fontId="3" fillId="0" borderId="191" xfId="96" applyNumberFormat="1" applyFont="1" applyFill="1" applyBorder="1" applyAlignment="1">
      <alignment horizontal="center" vertical="center"/>
      <protection/>
    </xf>
    <xf numFmtId="164" fontId="48" fillId="80" borderId="192" xfId="96" applyNumberFormat="1" applyFont="1" applyFill="1" applyBorder="1" applyAlignment="1">
      <alignment horizontal="center" vertical="center"/>
      <protection/>
    </xf>
    <xf numFmtId="164" fontId="48" fillId="81" borderId="193" xfId="96" applyNumberFormat="1" applyFont="1" applyFill="1" applyBorder="1" applyAlignment="1">
      <alignment horizontal="center" vertical="center"/>
      <protection/>
    </xf>
    <xf numFmtId="0" fontId="3" fillId="0" borderId="194" xfId="96" applyFont="1" applyFill="1" applyBorder="1" applyAlignment="1">
      <alignment horizontal="center"/>
      <protection/>
    </xf>
    <xf numFmtId="0" fontId="3" fillId="0" borderId="195" xfId="96" applyFont="1" applyFill="1" applyBorder="1" applyAlignment="1">
      <alignment horizontal="center"/>
      <protection/>
    </xf>
    <xf numFmtId="3" fontId="3" fillId="0" borderId="0" xfId="96" applyNumberFormat="1" applyFont="1" applyFill="1" applyAlignment="1">
      <alignment horizontal="center"/>
      <protection/>
    </xf>
    <xf numFmtId="164" fontId="48" fillId="82" borderId="196" xfId="96" applyNumberFormat="1" applyFont="1" applyFill="1" applyBorder="1" applyAlignment="1">
      <alignment horizontal="center" vertical="center" wrapText="1"/>
      <protection/>
    </xf>
    <xf numFmtId="164" fontId="48" fillId="83" borderId="197" xfId="96" applyNumberFormat="1" applyFont="1" applyFill="1" applyBorder="1" applyAlignment="1">
      <alignment horizontal="center" vertical="center" wrapText="1"/>
      <protection/>
    </xf>
    <xf numFmtId="0" fontId="75" fillId="0" borderId="0" xfId="96" applyFont="1" applyFill="1" applyAlignment="1">
      <alignment horizontal="center"/>
      <protection/>
    </xf>
    <xf numFmtId="0" fontId="169" fillId="0" borderId="0" xfId="0" applyFont="1" applyBorder="1" applyAlignment="1">
      <alignment horizontal="center" vertical="center" wrapText="1"/>
    </xf>
    <xf numFmtId="0" fontId="3" fillId="0" borderId="198" xfId="96" applyNumberFormat="1" applyFont="1" applyFill="1" applyBorder="1" applyAlignment="1">
      <alignment horizontal="center" vertical="center"/>
      <protection/>
    </xf>
    <xf numFmtId="0" fontId="3" fillId="0" borderId="199" xfId="96" applyNumberFormat="1" applyFont="1" applyFill="1" applyBorder="1" applyAlignment="1">
      <alignment horizontal="center" vertical="center"/>
      <protection/>
    </xf>
    <xf numFmtId="0" fontId="5" fillId="0" borderId="0" xfId="96" applyFont="1" applyFill="1" applyAlignment="1">
      <alignment horizontal="left" vertical="center" wrapText="1"/>
      <protection/>
    </xf>
    <xf numFmtId="0" fontId="3" fillId="0" borderId="200" xfId="96" applyNumberFormat="1" applyFont="1" applyFill="1" applyBorder="1" applyAlignment="1">
      <alignment horizontal="center" vertical="center"/>
      <protection/>
    </xf>
    <xf numFmtId="0" fontId="3" fillId="0" borderId="201" xfId="96" applyNumberFormat="1" applyFont="1" applyFill="1" applyBorder="1" applyAlignment="1">
      <alignment horizontal="center" vertical="center"/>
      <protection/>
    </xf>
    <xf numFmtId="0" fontId="3" fillId="0" borderId="86" xfId="96" applyFont="1" applyBorder="1" applyAlignment="1">
      <alignment horizontal="center" vertical="center"/>
      <protection/>
    </xf>
    <xf numFmtId="0" fontId="3" fillId="0" borderId="166" xfId="96" applyFont="1" applyBorder="1" applyAlignment="1">
      <alignment horizontal="center" vertical="center"/>
      <protection/>
    </xf>
    <xf numFmtId="0" fontId="3" fillId="0" borderId="86" xfId="96" applyFont="1" applyFill="1" applyBorder="1" applyAlignment="1">
      <alignment horizontal="center" vertical="center"/>
      <protection/>
    </xf>
    <xf numFmtId="0" fontId="3" fillId="0" borderId="166" xfId="96" applyFont="1" applyFill="1" applyBorder="1" applyAlignment="1">
      <alignment horizontal="center" vertical="center"/>
      <protection/>
    </xf>
    <xf numFmtId="0" fontId="3" fillId="0" borderId="0" xfId="96" applyFont="1" applyAlignment="1">
      <alignment horizontal="center"/>
      <protection/>
    </xf>
    <xf numFmtId="0" fontId="215" fillId="84" borderId="196" xfId="96" applyFont="1" applyFill="1" applyBorder="1" applyAlignment="1">
      <alignment horizontal="center" vertical="center" wrapText="1"/>
      <protection/>
    </xf>
    <xf numFmtId="0" fontId="215" fillId="85" borderId="197" xfId="96" applyFont="1" applyFill="1" applyBorder="1" applyAlignment="1">
      <alignment horizontal="center" vertical="center" wrapText="1"/>
      <protection/>
    </xf>
    <xf numFmtId="0" fontId="3" fillId="0" borderId="198" xfId="96" applyFont="1" applyBorder="1" applyAlignment="1">
      <alignment horizontal="center" vertical="center"/>
      <protection/>
    </xf>
    <xf numFmtId="0" fontId="3" fillId="0" borderId="202" xfId="96" applyFont="1" applyBorder="1" applyAlignment="1">
      <alignment horizontal="center" vertical="center"/>
      <protection/>
    </xf>
    <xf numFmtId="0" fontId="215" fillId="86" borderId="196" xfId="96" applyFont="1" applyFill="1" applyBorder="1" applyAlignment="1">
      <alignment horizontal="center" vertical="center"/>
      <protection/>
    </xf>
    <xf numFmtId="0" fontId="0" fillId="0" borderId="203" xfId="0" applyBorder="1" applyAlignment="1">
      <alignment/>
    </xf>
    <xf numFmtId="0" fontId="3" fillId="0" borderId="200" xfId="96" applyFont="1" applyBorder="1" applyAlignment="1">
      <alignment horizontal="center" vertical="center"/>
      <protection/>
    </xf>
    <xf numFmtId="0" fontId="3" fillId="0" borderId="204" xfId="96" applyFont="1" applyBorder="1" applyAlignment="1">
      <alignment horizontal="center" vertical="center"/>
      <protection/>
    </xf>
    <xf numFmtId="168" fontId="184" fillId="77" borderId="144" xfId="0" applyNumberFormat="1" applyFont="1" applyFill="1" applyBorder="1" applyAlignment="1">
      <alignment horizontal="center" vertical="center"/>
    </xf>
    <xf numFmtId="168" fontId="184" fillId="77" borderId="141" xfId="0" applyNumberFormat="1" applyFont="1" applyFill="1" applyBorder="1" applyAlignment="1">
      <alignment horizontal="center" vertical="center"/>
    </xf>
    <xf numFmtId="0" fontId="187" fillId="2" borderId="101" xfId="0" applyFont="1" applyFill="1" applyBorder="1" applyAlignment="1">
      <alignment horizontal="center" vertical="center" wrapText="1"/>
    </xf>
    <xf numFmtId="0" fontId="187" fillId="2" borderId="92" xfId="0" applyFont="1" applyFill="1" applyBorder="1" applyAlignment="1">
      <alignment horizontal="center" vertical="center" wrapText="1"/>
    </xf>
    <xf numFmtId="0" fontId="187" fillId="2" borderId="87" xfId="0" applyFont="1" applyFill="1" applyBorder="1" applyAlignment="1">
      <alignment horizontal="center" vertical="center" wrapText="1"/>
    </xf>
    <xf numFmtId="0" fontId="187" fillId="2" borderId="19" xfId="0" applyFont="1" applyFill="1" applyBorder="1" applyAlignment="1">
      <alignment horizontal="center" vertical="center" wrapText="1"/>
    </xf>
    <xf numFmtId="0" fontId="4" fillId="2" borderId="88" xfId="0" applyFont="1" applyFill="1" applyBorder="1" applyAlignment="1">
      <alignment horizontal="center" vertical="center" wrapText="1"/>
    </xf>
    <xf numFmtId="0" fontId="184" fillId="0" borderId="88" xfId="0" applyFont="1" applyBorder="1" applyAlignment="1">
      <alignment horizontal="center" vertical="center" wrapText="1"/>
    </xf>
    <xf numFmtId="0" fontId="4" fillId="2" borderId="88" xfId="0" applyFont="1" applyFill="1" applyBorder="1" applyAlignment="1">
      <alignment horizontal="center" vertical="center"/>
    </xf>
    <xf numFmtId="0" fontId="184" fillId="0" borderId="88" xfId="0" applyFont="1" applyBorder="1" applyAlignment="1">
      <alignment horizontal="center" vertical="center"/>
    </xf>
    <xf numFmtId="0" fontId="75" fillId="0" borderId="0" xfId="96" applyFont="1" applyFill="1" applyBorder="1" applyAlignment="1">
      <alignment horizontal="center"/>
      <protection/>
    </xf>
    <xf numFmtId="0" fontId="184" fillId="0" borderId="19" xfId="0" applyFont="1" applyBorder="1" applyAlignment="1">
      <alignment horizontal="right" vertical="center"/>
    </xf>
    <xf numFmtId="0" fontId="187" fillId="2" borderId="139" xfId="0" applyFont="1" applyFill="1" applyBorder="1" applyAlignment="1">
      <alignment horizontal="center" vertical="center" wrapText="1"/>
    </xf>
    <xf numFmtId="0" fontId="187" fillId="2" borderId="23" xfId="0" applyFont="1" applyFill="1" applyBorder="1" applyAlignment="1">
      <alignment horizontal="center" vertical="center" wrapText="1"/>
    </xf>
    <xf numFmtId="0" fontId="187" fillId="2" borderId="143" xfId="0" applyFont="1" applyFill="1" applyBorder="1" applyAlignment="1">
      <alignment horizontal="center" vertical="center" wrapText="1"/>
    </xf>
    <xf numFmtId="0" fontId="187" fillId="2" borderId="140" xfId="0" applyFont="1" applyFill="1" applyBorder="1" applyAlignment="1">
      <alignment horizontal="center" vertical="center" wrapText="1"/>
    </xf>
    <xf numFmtId="0" fontId="187" fillId="2" borderId="118" xfId="0" applyFont="1" applyFill="1" applyBorder="1" applyAlignment="1">
      <alignment horizontal="center" vertical="center" wrapText="1"/>
    </xf>
    <xf numFmtId="0" fontId="187" fillId="2" borderId="142" xfId="0" applyFont="1" applyFill="1" applyBorder="1" applyAlignment="1">
      <alignment horizontal="center" vertical="center" wrapText="1"/>
    </xf>
    <xf numFmtId="0" fontId="0" fillId="0" borderId="139" xfId="0" applyBorder="1" applyAlignment="1">
      <alignment horizontal="left" vertical="top" wrapText="1"/>
    </xf>
    <xf numFmtId="0" fontId="0" fillId="0" borderId="87" xfId="0" applyBorder="1" applyAlignment="1">
      <alignment horizontal="left" vertical="top" wrapText="1"/>
    </xf>
    <xf numFmtId="0" fontId="0" fillId="0" borderId="140"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118" xfId="0" applyBorder="1" applyAlignment="1">
      <alignment horizontal="left" vertical="top" wrapText="1"/>
    </xf>
    <xf numFmtId="0" fontId="0" fillId="0" borderId="143" xfId="0" applyBorder="1" applyAlignment="1">
      <alignment horizontal="left" vertical="top" wrapText="1"/>
    </xf>
    <xf numFmtId="0" fontId="0" fillId="0" borderId="19" xfId="0" applyBorder="1" applyAlignment="1">
      <alignment horizontal="left" vertical="top" wrapText="1"/>
    </xf>
    <xf numFmtId="0" fontId="0" fillId="0" borderId="142" xfId="0" applyBorder="1" applyAlignment="1">
      <alignment horizontal="left" vertical="top" wrapText="1"/>
    </xf>
    <xf numFmtId="0" fontId="0" fillId="0" borderId="139" xfId="0" applyFill="1" applyBorder="1" applyAlignment="1">
      <alignment horizontal="left" vertical="top" wrapText="1"/>
    </xf>
    <xf numFmtId="0" fontId="0" fillId="0" borderId="87" xfId="0" applyFill="1" applyBorder="1" applyAlignment="1">
      <alignment horizontal="left" vertical="top" wrapText="1"/>
    </xf>
    <xf numFmtId="0" fontId="0" fillId="0" borderId="140" xfId="0" applyFill="1" applyBorder="1" applyAlignment="1">
      <alignment horizontal="left" vertical="top" wrapText="1"/>
    </xf>
    <xf numFmtId="0" fontId="0" fillId="0" borderId="23" xfId="0" applyFill="1" applyBorder="1" applyAlignment="1">
      <alignment horizontal="left" vertical="top" wrapText="1"/>
    </xf>
    <xf numFmtId="0" fontId="0" fillId="0" borderId="0" xfId="0" applyFill="1" applyBorder="1" applyAlignment="1">
      <alignment horizontal="left" vertical="top" wrapText="1"/>
    </xf>
    <xf numFmtId="0" fontId="0" fillId="0" borderId="118" xfId="0" applyFill="1" applyBorder="1" applyAlignment="1">
      <alignment horizontal="left" vertical="top" wrapText="1"/>
    </xf>
    <xf numFmtId="0" fontId="0" fillId="0" borderId="143" xfId="0" applyFill="1" applyBorder="1" applyAlignment="1">
      <alignment horizontal="left" vertical="top" wrapText="1"/>
    </xf>
    <xf numFmtId="0" fontId="0" fillId="0" borderId="19" xfId="0" applyFill="1" applyBorder="1" applyAlignment="1">
      <alignment horizontal="left" vertical="top" wrapText="1"/>
    </xf>
    <xf numFmtId="0" fontId="0" fillId="0" borderId="142" xfId="0" applyFill="1" applyBorder="1" applyAlignment="1">
      <alignment horizontal="left" vertical="top" wrapText="1"/>
    </xf>
    <xf numFmtId="0" fontId="0" fillId="0" borderId="23" xfId="0" applyBorder="1" applyAlignment="1">
      <alignment vertical="top" wrapText="1"/>
    </xf>
    <xf numFmtId="0" fontId="0" fillId="0" borderId="0" xfId="0" applyBorder="1" applyAlignment="1">
      <alignment vertical="top" wrapText="1"/>
    </xf>
    <xf numFmtId="0" fontId="0" fillId="0" borderId="118" xfId="0" applyBorder="1" applyAlignment="1">
      <alignment vertical="top" wrapText="1"/>
    </xf>
    <xf numFmtId="0" fontId="0" fillId="0" borderId="143" xfId="0" applyBorder="1" applyAlignment="1">
      <alignment vertical="top" wrapText="1"/>
    </xf>
    <xf numFmtId="0" fontId="0" fillId="0" borderId="19" xfId="0" applyBorder="1" applyAlignment="1">
      <alignment vertical="top" wrapText="1"/>
    </xf>
    <xf numFmtId="0" fontId="0" fillId="0" borderId="142" xfId="0" applyBorder="1" applyAlignment="1">
      <alignment vertical="top" wrapText="1"/>
    </xf>
    <xf numFmtId="0" fontId="191" fillId="0" borderId="23" xfId="0" applyFont="1" applyBorder="1" applyAlignment="1">
      <alignment horizontal="left"/>
    </xf>
    <xf numFmtId="0" fontId="191" fillId="0" borderId="0" xfId="0" applyFont="1" applyBorder="1" applyAlignment="1">
      <alignment horizontal="left"/>
    </xf>
    <xf numFmtId="0" fontId="191" fillId="0" borderId="140" xfId="0" applyFont="1" applyBorder="1" applyAlignment="1">
      <alignment horizontal="left"/>
    </xf>
    <xf numFmtId="0" fontId="191" fillId="0" borderId="139" xfId="0" applyFont="1" applyBorder="1" applyAlignment="1">
      <alignment horizontal="left"/>
    </xf>
    <xf numFmtId="0" fontId="191" fillId="0" borderId="87" xfId="0" applyFont="1" applyBorder="1" applyAlignment="1">
      <alignment horizontal="left"/>
    </xf>
    <xf numFmtId="0" fontId="14" fillId="0" borderId="144" xfId="0" applyFont="1" applyBorder="1" applyAlignment="1">
      <alignment horizontal="left" vertical="center" wrapText="1"/>
    </xf>
    <xf numFmtId="0" fontId="14" fillId="0" borderId="91" xfId="0" applyFont="1" applyBorder="1" applyAlignment="1">
      <alignment horizontal="left" vertical="center" wrapText="1"/>
    </xf>
    <xf numFmtId="0" fontId="14" fillId="0" borderId="141" xfId="0" applyFont="1" applyBorder="1" applyAlignment="1">
      <alignment horizontal="left" vertical="center" wrapText="1"/>
    </xf>
    <xf numFmtId="0" fontId="14" fillId="0" borderId="83" xfId="0" applyFont="1" applyBorder="1" applyAlignment="1">
      <alignment horizontal="left" wrapText="1"/>
    </xf>
    <xf numFmtId="0" fontId="14" fillId="0" borderId="117" xfId="0" applyFont="1" applyBorder="1" applyAlignment="1">
      <alignment horizontal="left" wrapText="1"/>
    </xf>
    <xf numFmtId="0" fontId="14" fillId="0" borderId="171" xfId="0" applyFont="1" applyBorder="1" applyAlignment="1">
      <alignment horizontal="left" wrapText="1"/>
    </xf>
    <xf numFmtId="0" fontId="4" fillId="2" borderId="144"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141" xfId="0" applyFont="1" applyFill="1" applyBorder="1" applyAlignment="1">
      <alignment horizontal="center" vertical="center" wrapText="1"/>
    </xf>
    <xf numFmtId="0" fontId="14" fillId="0" borderId="112" xfId="0" applyFont="1" applyBorder="1" applyAlignment="1">
      <alignment vertical="center" wrapText="1"/>
    </xf>
    <xf numFmtId="0" fontId="14" fillId="0" borderId="205" xfId="0" applyFont="1" applyBorder="1" applyAlignment="1">
      <alignment vertical="center" wrapText="1"/>
    </xf>
    <xf numFmtId="0" fontId="14" fillId="0" borderId="144" xfId="0" applyFont="1" applyBorder="1" applyAlignment="1">
      <alignment horizontal="left" vertical="top" wrapText="1"/>
    </xf>
    <xf numFmtId="0" fontId="14" fillId="0" borderId="91" xfId="0" applyFont="1" applyBorder="1" applyAlignment="1">
      <alignment horizontal="left" vertical="top" wrapText="1"/>
    </xf>
    <xf numFmtId="0" fontId="14" fillId="0" borderId="141" xfId="0" applyFont="1" applyBorder="1" applyAlignment="1">
      <alignment horizontal="left" vertical="top" wrapText="1"/>
    </xf>
    <xf numFmtId="0" fontId="4" fillId="2" borderId="10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92" xfId="0" applyFont="1" applyFill="1" applyBorder="1" applyAlignment="1">
      <alignment horizontal="center" vertical="center"/>
    </xf>
    <xf numFmtId="0" fontId="14" fillId="0" borderId="139" xfId="0" applyFont="1" applyBorder="1" applyAlignment="1">
      <alignment horizontal="left" wrapText="1"/>
    </xf>
    <xf numFmtId="0" fontId="14" fillId="0" borderId="87" xfId="0" applyFont="1" applyBorder="1" applyAlignment="1">
      <alignment horizontal="left" wrapText="1"/>
    </xf>
    <xf numFmtId="0" fontId="14" fillId="0" borderId="140" xfId="0" applyFont="1" applyBorder="1" applyAlignment="1">
      <alignment horizontal="left" wrapText="1"/>
    </xf>
    <xf numFmtId="0" fontId="14" fillId="0" borderId="23" xfId="0" applyFont="1" applyBorder="1" applyAlignment="1">
      <alignment horizontal="left" wrapText="1"/>
    </xf>
    <xf numFmtId="0" fontId="14" fillId="0" borderId="0" xfId="0" applyFont="1" applyBorder="1" applyAlignment="1">
      <alignment horizontal="left" wrapText="1"/>
    </xf>
    <xf numFmtId="0" fontId="14" fillId="0" borderId="118" xfId="0" applyFont="1" applyBorder="1" applyAlignment="1">
      <alignment horizontal="left" wrapText="1"/>
    </xf>
    <xf numFmtId="0" fontId="14" fillId="0" borderId="143" xfId="0" applyFont="1" applyBorder="1" applyAlignment="1">
      <alignment horizontal="left" wrapText="1"/>
    </xf>
    <xf numFmtId="0" fontId="14" fillId="0" borderId="19" xfId="0" applyFont="1" applyBorder="1" applyAlignment="1">
      <alignment horizontal="left" wrapText="1"/>
    </xf>
    <xf numFmtId="0" fontId="14" fillId="0" borderId="142" xfId="0" applyFont="1" applyBorder="1" applyAlignment="1">
      <alignment horizontal="left" wrapText="1"/>
    </xf>
    <xf numFmtId="0" fontId="4" fillId="2" borderId="101" xfId="0" applyFont="1" applyFill="1" applyBorder="1" applyAlignment="1">
      <alignment horizontal="center" vertical="center" wrapText="1"/>
    </xf>
    <xf numFmtId="0" fontId="4" fillId="2" borderId="92" xfId="0" applyFont="1" applyFill="1" applyBorder="1" applyAlignment="1">
      <alignment horizontal="center" vertical="center" wrapText="1"/>
    </xf>
    <xf numFmtId="0" fontId="14" fillId="0" borderId="144" xfId="0" applyFont="1" applyBorder="1" applyAlignment="1">
      <alignment horizontal="left" wrapText="1"/>
    </xf>
    <xf numFmtId="0" fontId="14" fillId="0" borderId="91" xfId="0" applyFont="1" applyBorder="1" applyAlignment="1">
      <alignment horizontal="left" wrapText="1"/>
    </xf>
    <xf numFmtId="0" fontId="14" fillId="0" borderId="141" xfId="0" applyFont="1" applyBorder="1" applyAlignment="1">
      <alignment horizontal="left" wrapText="1"/>
    </xf>
    <xf numFmtId="0" fontId="4" fillId="2" borderId="144" xfId="0" applyFont="1" applyFill="1" applyBorder="1" applyAlignment="1">
      <alignment horizontal="center" vertical="center"/>
    </xf>
    <xf numFmtId="0" fontId="4" fillId="2" borderId="91" xfId="0" applyFont="1" applyFill="1" applyBorder="1" applyAlignment="1">
      <alignment horizontal="center" vertical="center"/>
    </xf>
    <xf numFmtId="0" fontId="4" fillId="2" borderId="141" xfId="0" applyFont="1" applyFill="1" applyBorder="1" applyAlignment="1">
      <alignment horizontal="center" vertical="center"/>
    </xf>
    <xf numFmtId="0" fontId="4" fillId="2" borderId="139" xfId="0" applyFont="1" applyFill="1" applyBorder="1" applyAlignment="1">
      <alignment horizontal="center" vertical="center" wrapText="1"/>
    </xf>
    <xf numFmtId="0" fontId="4" fillId="2" borderId="140" xfId="0" applyFont="1" applyFill="1" applyBorder="1" applyAlignment="1">
      <alignment horizontal="center" vertical="center" wrapText="1"/>
    </xf>
    <xf numFmtId="0" fontId="4" fillId="2" borderId="143" xfId="0" applyFont="1" applyFill="1" applyBorder="1" applyAlignment="1">
      <alignment horizontal="center" vertical="center" wrapText="1"/>
    </xf>
    <xf numFmtId="0" fontId="4" fillId="2" borderId="142" xfId="0" applyFont="1" applyFill="1" applyBorder="1" applyAlignment="1">
      <alignment horizontal="center" vertical="center" wrapText="1"/>
    </xf>
    <xf numFmtId="0" fontId="14" fillId="0" borderId="88" xfId="0" applyFont="1" applyBorder="1" applyAlignment="1">
      <alignment horizontal="center" vertical="center" wrapText="1"/>
    </xf>
    <xf numFmtId="0" fontId="3" fillId="0" borderId="144"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141" xfId="0" applyFont="1" applyBorder="1" applyAlignment="1">
      <alignment horizontal="center" vertical="center" wrapText="1"/>
    </xf>
    <xf numFmtId="0" fontId="184" fillId="0" borderId="91" xfId="0" applyFont="1" applyBorder="1" applyAlignment="1">
      <alignment horizontal="center" vertical="center" wrapText="1"/>
    </xf>
    <xf numFmtId="0" fontId="184" fillId="0" borderId="141" xfId="0" applyFont="1" applyBorder="1" applyAlignment="1">
      <alignment horizontal="center" vertical="center" wrapText="1"/>
    </xf>
    <xf numFmtId="0" fontId="210" fillId="0" borderId="174" xfId="0" applyFont="1" applyBorder="1" applyAlignment="1">
      <alignment horizontal="center" vertical="center" wrapText="1"/>
    </xf>
    <xf numFmtId="0" fontId="210" fillId="0" borderId="175" xfId="0" applyFont="1" applyBorder="1" applyAlignment="1">
      <alignment horizontal="center" vertical="center" wrapText="1"/>
    </xf>
    <xf numFmtId="0" fontId="0" fillId="0" borderId="174" xfId="0" applyBorder="1" applyAlignment="1">
      <alignment horizontal="center" vertical="top" wrapText="1"/>
    </xf>
    <xf numFmtId="0" fontId="0" fillId="0" borderId="175" xfId="0" applyBorder="1" applyAlignment="1">
      <alignment horizontal="center" vertical="top" wrapText="1"/>
    </xf>
    <xf numFmtId="0" fontId="210" fillId="0" borderId="173" xfId="0" applyFont="1" applyBorder="1" applyAlignment="1">
      <alignment horizontal="center" vertical="center" wrapText="1"/>
    </xf>
    <xf numFmtId="0" fontId="0" fillId="0" borderId="173" xfId="0" applyBorder="1" applyAlignment="1">
      <alignment horizontal="center" vertical="top" wrapText="1"/>
    </xf>
    <xf numFmtId="168" fontId="184" fillId="0" borderId="173" xfId="0" applyNumberFormat="1" applyFont="1" applyFill="1" applyBorder="1" applyAlignment="1">
      <alignment horizontal="center" vertical="center"/>
    </xf>
    <xf numFmtId="168" fontId="175" fillId="0" borderId="206" xfId="0" applyNumberFormat="1" applyFont="1" applyFill="1" applyBorder="1" applyAlignment="1">
      <alignment horizontal="center" vertical="center" wrapText="1" shrinkToFit="1"/>
    </xf>
    <xf numFmtId="168" fontId="175" fillId="0" borderId="207" xfId="0" applyNumberFormat="1" applyFont="1" applyFill="1" applyBorder="1" applyAlignment="1">
      <alignment horizontal="center" vertical="center" wrapText="1" shrinkToFit="1"/>
    </xf>
    <xf numFmtId="168" fontId="184" fillId="0" borderId="174" xfId="0" applyNumberFormat="1" applyFont="1" applyFill="1" applyBorder="1" applyAlignment="1">
      <alignment horizontal="center" vertical="center"/>
    </xf>
    <xf numFmtId="168" fontId="175" fillId="0" borderId="208" xfId="0" applyNumberFormat="1" applyFont="1" applyFill="1" applyBorder="1" applyAlignment="1">
      <alignment horizontal="center" vertical="center" wrapText="1" shrinkToFit="1"/>
    </xf>
    <xf numFmtId="168" fontId="175" fillId="0" borderId="209" xfId="0" applyNumberFormat="1" applyFont="1" applyFill="1" applyBorder="1" applyAlignment="1">
      <alignment horizontal="center" vertical="center" wrapText="1" shrinkToFit="1"/>
    </xf>
    <xf numFmtId="168" fontId="184" fillId="0" borderId="210" xfId="0" applyNumberFormat="1" applyFont="1" applyFill="1" applyBorder="1" applyAlignment="1">
      <alignment horizontal="center" vertical="center"/>
    </xf>
    <xf numFmtId="168" fontId="184" fillId="0" borderId="209" xfId="0" applyNumberFormat="1" applyFont="1" applyFill="1" applyBorder="1" applyAlignment="1">
      <alignment horizontal="center" vertical="center"/>
    </xf>
    <xf numFmtId="168" fontId="216" fillId="0" borderId="144" xfId="0" applyNumberFormat="1" applyFont="1" applyFill="1" applyBorder="1" applyAlignment="1">
      <alignment horizontal="right" vertical="center" wrapText="1" shrinkToFit="1"/>
    </xf>
    <xf numFmtId="168" fontId="216" fillId="0" borderId="91" xfId="0" applyNumberFormat="1" applyFont="1" applyFill="1" applyBorder="1" applyAlignment="1">
      <alignment horizontal="right" vertical="center" wrapText="1" shrinkToFit="1"/>
    </xf>
    <xf numFmtId="168" fontId="216" fillId="0" borderId="141" xfId="0" applyNumberFormat="1" applyFont="1" applyFill="1" applyBorder="1" applyAlignment="1">
      <alignment horizontal="right" vertical="center" wrapText="1" shrinkToFit="1"/>
    </xf>
    <xf numFmtId="168" fontId="184" fillId="0" borderId="144" xfId="0" applyNumberFormat="1" applyFont="1" applyFill="1" applyBorder="1" applyAlignment="1">
      <alignment horizontal="center" vertical="center"/>
    </xf>
    <xf numFmtId="168" fontId="184" fillId="0" borderId="141" xfId="0" applyNumberFormat="1" applyFont="1" applyFill="1" applyBorder="1" applyAlignment="1">
      <alignment horizontal="center" vertical="center"/>
    </xf>
    <xf numFmtId="0" fontId="187" fillId="0" borderId="139" xfId="0" applyFont="1" applyFill="1" applyBorder="1" applyAlignment="1">
      <alignment horizontal="center" vertical="center" wrapText="1"/>
    </xf>
    <xf numFmtId="0" fontId="187" fillId="0" borderId="87" xfId="0" applyFont="1" applyFill="1" applyBorder="1" applyAlignment="1">
      <alignment horizontal="center" vertical="center" wrapText="1"/>
    </xf>
    <xf numFmtId="0" fontId="187" fillId="0" borderId="140" xfId="0" applyFont="1" applyFill="1" applyBorder="1" applyAlignment="1">
      <alignment horizontal="center" vertical="center" wrapText="1"/>
    </xf>
    <xf numFmtId="0" fontId="187" fillId="0" borderId="23" xfId="0" applyFont="1" applyFill="1" applyBorder="1" applyAlignment="1">
      <alignment horizontal="center" vertical="center" wrapText="1"/>
    </xf>
    <xf numFmtId="0" fontId="187" fillId="0" borderId="0" xfId="0" applyFont="1" applyFill="1" applyBorder="1" applyAlignment="1">
      <alignment horizontal="center" vertical="center" wrapText="1"/>
    </xf>
    <xf numFmtId="0" fontId="187" fillId="0" borderId="118" xfId="0" applyFont="1" applyFill="1" applyBorder="1" applyAlignment="1">
      <alignment horizontal="center" vertical="center" wrapText="1"/>
    </xf>
    <xf numFmtId="0" fontId="187" fillId="0" borderId="143" xfId="0" applyFont="1" applyFill="1" applyBorder="1" applyAlignment="1">
      <alignment horizontal="center" vertical="center" wrapText="1"/>
    </xf>
    <xf numFmtId="0" fontId="187" fillId="0" borderId="19" xfId="0" applyFont="1" applyFill="1" applyBorder="1" applyAlignment="1">
      <alignment horizontal="center" vertical="center" wrapText="1"/>
    </xf>
    <xf numFmtId="0" fontId="187" fillId="0" borderId="142" xfId="0" applyFont="1" applyFill="1" applyBorder="1" applyAlignment="1">
      <alignment horizontal="center" vertical="center" wrapText="1"/>
    </xf>
    <xf numFmtId="168" fontId="175" fillId="0" borderId="211" xfId="0" applyNumberFormat="1" applyFont="1" applyFill="1" applyBorder="1" applyAlignment="1">
      <alignment horizontal="center" vertical="center" wrapText="1" shrinkToFit="1"/>
    </xf>
    <xf numFmtId="168" fontId="175" fillId="0" borderId="212" xfId="0" applyNumberFormat="1" applyFont="1" applyFill="1" applyBorder="1" applyAlignment="1">
      <alignment horizontal="center" vertical="center" wrapText="1" shrinkToFit="1"/>
    </xf>
    <xf numFmtId="168" fontId="175" fillId="0" borderId="213" xfId="0" applyNumberFormat="1" applyFont="1" applyFill="1" applyBorder="1" applyAlignment="1">
      <alignment horizontal="center" vertical="center" wrapText="1" shrinkToFit="1"/>
    </xf>
    <xf numFmtId="0" fontId="187" fillId="2" borderId="0" xfId="0" applyFont="1" applyFill="1" applyBorder="1" applyAlignment="1">
      <alignment horizontal="center" vertical="center" wrapText="1"/>
    </xf>
    <xf numFmtId="0" fontId="187" fillId="2" borderId="139" xfId="0" applyFont="1" applyFill="1" applyBorder="1" applyAlignment="1" quotePrefix="1">
      <alignment horizontal="center" vertical="center" wrapText="1"/>
    </xf>
    <xf numFmtId="0" fontId="187" fillId="2" borderId="87" xfId="0" applyFont="1" applyFill="1" applyBorder="1" applyAlignment="1" quotePrefix="1">
      <alignment horizontal="center" vertical="center" wrapText="1"/>
    </xf>
    <xf numFmtId="0" fontId="187" fillId="2" borderId="140" xfId="0" applyFont="1" applyFill="1" applyBorder="1" applyAlignment="1" quotePrefix="1">
      <alignment horizontal="center" vertical="center" wrapText="1"/>
    </xf>
    <xf numFmtId="0" fontId="187" fillId="2" borderId="23" xfId="0" applyFont="1" applyFill="1" applyBorder="1" applyAlignment="1" quotePrefix="1">
      <alignment horizontal="center" vertical="center" wrapText="1"/>
    </xf>
    <xf numFmtId="0" fontId="187" fillId="2" borderId="0" xfId="0" applyFont="1" applyFill="1" applyBorder="1" applyAlignment="1" quotePrefix="1">
      <alignment horizontal="center" vertical="center" wrapText="1"/>
    </xf>
    <xf numFmtId="0" fontId="187" fillId="2" borderId="118" xfId="0" applyFont="1" applyFill="1" applyBorder="1" applyAlignment="1" quotePrefix="1">
      <alignment horizontal="center" vertical="center" wrapText="1"/>
    </xf>
    <xf numFmtId="0" fontId="187" fillId="2" borderId="143" xfId="0" applyFont="1" applyFill="1" applyBorder="1" applyAlignment="1" quotePrefix="1">
      <alignment horizontal="center" vertical="center" wrapText="1"/>
    </xf>
    <xf numFmtId="0" fontId="187" fillId="2" borderId="19" xfId="0" applyFont="1" applyFill="1" applyBorder="1" applyAlignment="1" quotePrefix="1">
      <alignment horizontal="center" vertical="center" wrapText="1"/>
    </xf>
    <xf numFmtId="0" fontId="187" fillId="2" borderId="142" xfId="0" applyFont="1" applyFill="1" applyBorder="1" applyAlignment="1" quotePrefix="1">
      <alignment horizontal="center" vertical="center" wrapText="1"/>
    </xf>
    <xf numFmtId="0" fontId="187" fillId="0" borderId="139" xfId="0" applyFont="1" applyFill="1" applyBorder="1" applyAlignment="1">
      <alignment horizontal="center" vertical="center"/>
    </xf>
    <xf numFmtId="0" fontId="187" fillId="0" borderId="87" xfId="0" applyFont="1" applyFill="1" applyBorder="1" applyAlignment="1">
      <alignment horizontal="center" vertical="center"/>
    </xf>
    <xf numFmtId="0" fontId="187" fillId="0" borderId="140" xfId="0" applyFont="1" applyFill="1" applyBorder="1" applyAlignment="1">
      <alignment horizontal="center" vertical="center"/>
    </xf>
    <xf numFmtId="0" fontId="187" fillId="0" borderId="23" xfId="0" applyFont="1" applyFill="1" applyBorder="1" applyAlignment="1">
      <alignment horizontal="center" vertical="center"/>
    </xf>
    <xf numFmtId="0" fontId="187" fillId="0" borderId="0" xfId="0" applyFont="1" applyFill="1" applyBorder="1" applyAlignment="1">
      <alignment horizontal="center" vertical="center"/>
    </xf>
    <xf numFmtId="0" fontId="187" fillId="0" borderId="118" xfId="0" applyFont="1" applyFill="1" applyBorder="1" applyAlignment="1">
      <alignment horizontal="center" vertical="center"/>
    </xf>
    <xf numFmtId="0" fontId="187" fillId="0" borderId="143" xfId="0" applyFont="1" applyFill="1" applyBorder="1" applyAlignment="1">
      <alignment horizontal="center" vertical="center"/>
    </xf>
    <xf numFmtId="0" fontId="187" fillId="0" borderId="19" xfId="0" applyFont="1" applyFill="1" applyBorder="1" applyAlignment="1">
      <alignment horizontal="center" vertical="center"/>
    </xf>
    <xf numFmtId="0" fontId="187" fillId="0" borderId="142" xfId="0" applyFont="1" applyFill="1" applyBorder="1" applyAlignment="1">
      <alignment horizontal="center" vertical="center"/>
    </xf>
    <xf numFmtId="2" fontId="210" fillId="0" borderId="174" xfId="0" applyNumberFormat="1" applyFont="1" applyBorder="1" applyAlignment="1">
      <alignment horizontal="center" vertical="center" wrapText="1"/>
    </xf>
    <xf numFmtId="2" fontId="210" fillId="0" borderId="175" xfId="0" applyNumberFormat="1" applyFont="1" applyBorder="1" applyAlignment="1">
      <alignment horizontal="center" vertical="center" wrapText="1"/>
    </xf>
    <xf numFmtId="0" fontId="0" fillId="0" borderId="144" xfId="0" applyFont="1" applyBorder="1" applyAlignment="1">
      <alignment horizontal="left" vertical="center" wrapText="1"/>
    </xf>
    <xf numFmtId="0" fontId="0" fillId="0" borderId="91" xfId="0" applyFont="1" applyBorder="1" applyAlignment="1">
      <alignment horizontal="left" vertical="center" wrapText="1"/>
    </xf>
    <xf numFmtId="0" fontId="0" fillId="0" borderId="141" xfId="0" applyFont="1" applyBorder="1" applyAlignment="1">
      <alignment horizontal="left" vertical="center" wrapText="1"/>
    </xf>
    <xf numFmtId="0" fontId="187" fillId="0" borderId="144" xfId="0" applyFont="1" applyFill="1" applyBorder="1" applyAlignment="1">
      <alignment horizontal="center" vertical="center" wrapText="1"/>
    </xf>
    <xf numFmtId="0" fontId="187" fillId="0" borderId="91" xfId="0" applyFont="1" applyFill="1" applyBorder="1" applyAlignment="1">
      <alignment horizontal="center" vertical="center" wrapText="1"/>
    </xf>
    <xf numFmtId="0" fontId="187" fillId="0" borderId="141" xfId="0" applyFont="1" applyFill="1" applyBorder="1" applyAlignment="1">
      <alignment horizontal="center" vertical="center" wrapText="1"/>
    </xf>
    <xf numFmtId="0" fontId="187" fillId="0" borderId="144" xfId="0" applyFont="1" applyFill="1" applyBorder="1" applyAlignment="1">
      <alignment horizontal="center" vertical="center"/>
    </xf>
    <xf numFmtId="0" fontId="187" fillId="0" borderId="91" xfId="0" applyFont="1" applyFill="1" applyBorder="1" applyAlignment="1">
      <alignment horizontal="center" vertical="center"/>
    </xf>
    <xf numFmtId="0" fontId="187" fillId="0" borderId="141" xfId="0" applyFont="1" applyFill="1" applyBorder="1" applyAlignment="1">
      <alignment horizontal="center" vertical="center"/>
    </xf>
    <xf numFmtId="168" fontId="175" fillId="0" borderId="139" xfId="0" applyNumberFormat="1" applyFont="1" applyFill="1" applyBorder="1" applyAlignment="1">
      <alignment horizontal="center" vertical="center" wrapText="1" shrinkToFit="1"/>
    </xf>
    <xf numFmtId="168" fontId="175" fillId="0" borderId="87" xfId="0" applyNumberFormat="1" applyFont="1" applyFill="1" applyBorder="1" applyAlignment="1">
      <alignment horizontal="center" vertical="center" wrapText="1" shrinkToFit="1"/>
    </xf>
    <xf numFmtId="168" fontId="175" fillId="0" borderId="140" xfId="0" applyNumberFormat="1" applyFont="1" applyFill="1" applyBorder="1" applyAlignment="1">
      <alignment horizontal="center" vertical="center" wrapText="1" shrinkToFit="1"/>
    </xf>
    <xf numFmtId="168" fontId="175" fillId="0" borderId="23" xfId="0" applyNumberFormat="1" applyFont="1" applyFill="1" applyBorder="1" applyAlignment="1">
      <alignment horizontal="center" vertical="center" wrapText="1" shrinkToFit="1"/>
    </xf>
    <xf numFmtId="168" fontId="175" fillId="0" borderId="0" xfId="0" applyNumberFormat="1" applyFont="1" applyFill="1" applyBorder="1" applyAlignment="1">
      <alignment horizontal="center" vertical="center" wrapText="1" shrinkToFit="1"/>
    </xf>
    <xf numFmtId="168" fontId="175" fillId="0" borderId="118" xfId="0" applyNumberFormat="1" applyFont="1" applyFill="1" applyBorder="1" applyAlignment="1">
      <alignment horizontal="center" vertical="center" wrapText="1" shrinkToFit="1"/>
    </xf>
    <xf numFmtId="168" fontId="175" fillId="0" borderId="143" xfId="0" applyNumberFormat="1" applyFont="1" applyFill="1" applyBorder="1" applyAlignment="1">
      <alignment horizontal="center" vertical="center" wrapText="1" shrinkToFit="1"/>
    </xf>
    <xf numFmtId="168" fontId="175" fillId="0" borderId="19" xfId="0" applyNumberFormat="1" applyFont="1" applyFill="1" applyBorder="1" applyAlignment="1">
      <alignment horizontal="center" vertical="center" wrapText="1" shrinkToFit="1"/>
    </xf>
    <xf numFmtId="168" fontId="175" fillId="0" borderId="142" xfId="0" applyNumberFormat="1" applyFont="1" applyFill="1" applyBorder="1" applyAlignment="1">
      <alignment horizontal="center" vertical="center" wrapText="1" shrinkToFit="1"/>
    </xf>
    <xf numFmtId="0" fontId="14" fillId="0" borderId="139" xfId="0" applyFont="1" applyBorder="1" applyAlignment="1">
      <alignment horizontal="left" vertical="top" wrapText="1"/>
    </xf>
    <xf numFmtId="0" fontId="14" fillId="0" borderId="87" xfId="0" applyFont="1" applyBorder="1" applyAlignment="1">
      <alignment horizontal="left" vertical="top" wrapText="1"/>
    </xf>
    <xf numFmtId="0" fontId="14" fillId="0" borderId="140" xfId="0" applyFont="1" applyBorder="1" applyAlignment="1">
      <alignment horizontal="left" vertical="top" wrapText="1"/>
    </xf>
    <xf numFmtId="0" fontId="14" fillId="0" borderId="23" xfId="0" applyFont="1" applyBorder="1" applyAlignment="1">
      <alignment horizontal="left" vertical="top" wrapText="1"/>
    </xf>
    <xf numFmtId="0" fontId="14" fillId="0" borderId="0" xfId="0" applyFont="1" applyBorder="1" applyAlignment="1">
      <alignment horizontal="left" vertical="top" wrapText="1"/>
    </xf>
    <xf numFmtId="0" fontId="14" fillId="0" borderId="118" xfId="0" applyFont="1" applyBorder="1" applyAlignment="1">
      <alignment horizontal="left" vertical="top" wrapText="1"/>
    </xf>
    <xf numFmtId="0" fontId="14" fillId="0" borderId="143" xfId="0" applyFont="1" applyBorder="1" applyAlignment="1">
      <alignment horizontal="left" vertical="top" wrapText="1"/>
    </xf>
    <xf numFmtId="0" fontId="14" fillId="0" borderId="19" xfId="0" applyFont="1" applyBorder="1" applyAlignment="1">
      <alignment horizontal="left" vertical="top" wrapText="1"/>
    </xf>
    <xf numFmtId="0" fontId="14" fillId="0" borderId="142" xfId="0" applyFont="1" applyBorder="1" applyAlignment="1">
      <alignment horizontal="left" vertical="top" wrapText="1"/>
    </xf>
    <xf numFmtId="0" fontId="0" fillId="0" borderId="23" xfId="0" applyBorder="1" applyAlignment="1">
      <alignment horizontal="left" wrapText="1" readingOrder="1"/>
    </xf>
    <xf numFmtId="0" fontId="0" fillId="0" borderId="0" xfId="0" applyBorder="1" applyAlignment="1">
      <alignment horizontal="left" wrapText="1" readingOrder="1"/>
    </xf>
    <xf numFmtId="0" fontId="0" fillId="0" borderId="118" xfId="0" applyBorder="1" applyAlignment="1">
      <alignment horizontal="left" wrapText="1" readingOrder="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0" fillId="0" borderId="118" xfId="0" applyBorder="1" applyAlignment="1">
      <alignment horizontal="center" vertical="center" wrapTex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118" xfId="0" applyBorder="1" applyAlignment="1">
      <alignment horizontal="center" vertical="center"/>
    </xf>
    <xf numFmtId="0" fontId="184" fillId="0" borderId="0" xfId="0" applyFont="1" applyAlignment="1">
      <alignment horizontal="left" vertical="center" wrapText="1"/>
    </xf>
    <xf numFmtId="0" fontId="0" fillId="0" borderId="0" xfId="0" applyBorder="1" applyAlignment="1">
      <alignment horizontal="left"/>
    </xf>
    <xf numFmtId="0" fontId="0" fillId="0" borderId="135" xfId="0" applyBorder="1" applyAlignment="1">
      <alignment horizontal="left"/>
    </xf>
    <xf numFmtId="0" fontId="158" fillId="0" borderId="0" xfId="0" applyFont="1" applyAlignment="1">
      <alignment horizontal="center"/>
    </xf>
    <xf numFmtId="0" fontId="166" fillId="87" borderId="34" xfId="0" applyFont="1" applyFill="1" applyBorder="1" applyAlignment="1">
      <alignment horizontal="center"/>
    </xf>
    <xf numFmtId="0" fontId="160" fillId="88" borderId="20" xfId="0" applyFont="1" applyFill="1" applyBorder="1" applyAlignment="1">
      <alignment/>
    </xf>
    <xf numFmtId="0" fontId="166" fillId="89" borderId="214" xfId="0" applyFont="1" applyFill="1" applyBorder="1" applyAlignment="1">
      <alignment horizontal="center" vertical="center" wrapText="1"/>
    </xf>
    <xf numFmtId="0" fontId="166" fillId="90" borderId="215" xfId="0" applyFont="1" applyFill="1" applyBorder="1" applyAlignment="1">
      <alignment horizontal="center" vertical="center" wrapText="1"/>
    </xf>
    <xf numFmtId="0" fontId="166" fillId="91" borderId="216" xfId="0" applyFont="1" applyFill="1" applyBorder="1" applyAlignment="1">
      <alignment horizontal="center" vertical="center" wrapText="1"/>
    </xf>
    <xf numFmtId="0" fontId="166" fillId="92" borderId="34" xfId="0" applyFont="1" applyFill="1" applyBorder="1" applyAlignment="1">
      <alignment horizontal="center" vertical="center" wrapText="1"/>
    </xf>
    <xf numFmtId="0" fontId="166" fillId="93" borderId="20" xfId="0" applyFont="1" applyFill="1" applyBorder="1" applyAlignment="1">
      <alignment horizontal="center" vertical="center" wrapText="1"/>
    </xf>
    <xf numFmtId="0" fontId="166" fillId="94" borderId="21" xfId="0" applyFont="1" applyFill="1" applyBorder="1" applyAlignment="1">
      <alignment horizontal="center" vertical="center" wrapText="1"/>
    </xf>
    <xf numFmtId="0" fontId="34" fillId="0" borderId="0" xfId="0" applyFont="1" applyAlignment="1">
      <alignment horizontal="center"/>
    </xf>
    <xf numFmtId="0" fontId="0" fillId="0" borderId="0" xfId="0" applyFont="1" applyAlignment="1">
      <alignment horizontal="center"/>
    </xf>
    <xf numFmtId="0" fontId="156" fillId="0" borderId="0" xfId="0" applyFont="1" applyAlignment="1">
      <alignment horizontal="left"/>
    </xf>
    <xf numFmtId="0" fontId="149" fillId="0" borderId="101" xfId="83" applyFill="1" applyBorder="1" applyAlignment="1" applyProtection="1">
      <alignment horizontal="left" vertical="center" wrapText="1"/>
      <protection/>
    </xf>
    <xf numFmtId="0" fontId="149" fillId="0" borderId="22" xfId="83" applyFill="1" applyBorder="1" applyAlignment="1" applyProtection="1">
      <alignment horizontal="left" vertical="center" wrapText="1"/>
      <protection/>
    </xf>
    <xf numFmtId="0" fontId="149" fillId="0" borderId="92" xfId="83" applyFill="1" applyBorder="1" applyAlignment="1" applyProtection="1">
      <alignment horizontal="left" vertical="center" wrapText="1"/>
      <protection/>
    </xf>
    <xf numFmtId="0" fontId="34" fillId="0" borderId="0" xfId="91" applyFont="1" applyFill="1" applyAlignment="1">
      <alignment horizontal="center" wrapText="1"/>
      <protection/>
    </xf>
    <xf numFmtId="0" fontId="169" fillId="0" borderId="0" xfId="91" applyFont="1" applyFill="1" applyAlignment="1">
      <alignment horizontal="center" wrapText="1"/>
      <protection/>
    </xf>
    <xf numFmtId="0" fontId="85" fillId="0" borderId="22" xfId="91" applyFont="1" applyBorder="1" applyAlignment="1">
      <alignment horizontal="center" vertical="center" wrapText="1"/>
      <protection/>
    </xf>
    <xf numFmtId="167" fontId="75" fillId="0" borderId="22" xfId="91" applyNumberFormat="1" applyFont="1" applyFill="1" applyBorder="1" applyAlignment="1">
      <alignment horizontal="left" vertical="center" wrapText="1" indent="1"/>
      <protection/>
    </xf>
    <xf numFmtId="167" fontId="75" fillId="0" borderId="92" xfId="91" applyNumberFormat="1" applyFont="1" applyFill="1" applyBorder="1" applyAlignment="1">
      <alignment horizontal="left" vertical="center" wrapText="1" indent="1"/>
      <protection/>
    </xf>
    <xf numFmtId="0" fontId="85" fillId="0" borderId="101" xfId="91" applyFont="1" applyBorder="1" applyAlignment="1">
      <alignment horizontal="center" vertical="center" wrapText="1"/>
      <protection/>
    </xf>
    <xf numFmtId="0" fontId="85" fillId="0" borderId="92" xfId="91" applyFont="1" applyBorder="1" applyAlignment="1">
      <alignment horizontal="center" vertical="center" wrapText="1"/>
      <protection/>
    </xf>
    <xf numFmtId="167" fontId="75" fillId="0" borderId="101" xfId="91" applyNumberFormat="1" applyFont="1" applyFill="1" applyBorder="1" applyAlignment="1">
      <alignment horizontal="left" vertical="center" wrapText="1" indent="1"/>
      <protection/>
    </xf>
    <xf numFmtId="0" fontId="14" fillId="0" borderId="22" xfId="91" applyFont="1" applyFill="1" applyBorder="1" applyAlignment="1" quotePrefix="1">
      <alignment horizontal="left" vertical="center" wrapText="1"/>
      <protection/>
    </xf>
    <xf numFmtId="0" fontId="14" fillId="0" borderId="92" xfId="91" applyFont="1" applyFill="1" applyBorder="1" applyAlignment="1" quotePrefix="1">
      <alignment horizontal="left" vertical="center" wrapText="1"/>
      <protection/>
    </xf>
    <xf numFmtId="167" fontId="75" fillId="0" borderId="101" xfId="91" applyNumberFormat="1" applyFont="1" applyFill="1" applyBorder="1" applyAlignment="1">
      <alignment horizontal="left" vertical="center" wrapText="1"/>
      <protection/>
    </xf>
    <xf numFmtId="167" fontId="75" fillId="0" borderId="22" xfId="91" applyNumberFormat="1" applyFont="1" applyFill="1" applyBorder="1" applyAlignment="1">
      <alignment horizontal="left" vertical="center" wrapText="1"/>
      <protection/>
    </xf>
    <xf numFmtId="167" fontId="75" fillId="0" borderId="92" xfId="91" applyNumberFormat="1" applyFont="1" applyFill="1" applyBorder="1" applyAlignment="1">
      <alignment horizontal="left" vertical="center" wrapText="1"/>
      <protection/>
    </xf>
    <xf numFmtId="0" fontId="4" fillId="0" borderId="0" xfId="91" applyFont="1" applyAlignment="1">
      <alignment horizontal="center"/>
      <protection/>
    </xf>
    <xf numFmtId="0" fontId="4" fillId="0" borderId="0" xfId="91" applyFont="1" applyFill="1" applyBorder="1" applyAlignment="1">
      <alignment horizontal="center" vertical="center"/>
      <protection/>
    </xf>
    <xf numFmtId="0" fontId="35" fillId="0" borderId="0" xfId="91" applyFont="1" applyFill="1" applyAlignment="1">
      <alignment horizontal="left" vertical="center" wrapText="1"/>
      <protection/>
    </xf>
    <xf numFmtId="0" fontId="14" fillId="0" borderId="0" xfId="91" applyFont="1" applyFill="1" applyAlignment="1">
      <alignment horizontal="center"/>
      <protection/>
    </xf>
  </cellXfs>
  <cellStyles count="124">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beçalho 1" xfId="58"/>
    <cellStyle name="Cabeçalho 2" xfId="59"/>
    <cellStyle name="Cabeçalho 3" xfId="60"/>
    <cellStyle name="Cabeçalho 4" xfId="61"/>
    <cellStyle name="Calculation" xfId="62"/>
    <cellStyle name="Cálculo" xfId="63"/>
    <cellStyle name="Célula Ligada" xfId="64"/>
    <cellStyle name="Check Cell" xfId="65"/>
    <cellStyle name="Cor1" xfId="66"/>
    <cellStyle name="Cor2" xfId="67"/>
    <cellStyle name="Cor3" xfId="68"/>
    <cellStyle name="Cor4" xfId="69"/>
    <cellStyle name="Cor5" xfId="70"/>
    <cellStyle name="Cor6" xfId="71"/>
    <cellStyle name="Correto" xfId="72"/>
    <cellStyle name="Emphasis 1" xfId="73"/>
    <cellStyle name="Emphasis 2" xfId="74"/>
    <cellStyle name="Emphasis 3" xfId="75"/>
    <cellStyle name="Entrada" xfId="76"/>
    <cellStyle name="Euro" xfId="77"/>
    <cellStyle name="Good" xfId="78"/>
    <cellStyle name="Heading 1" xfId="79"/>
    <cellStyle name="Heading 2" xfId="80"/>
    <cellStyle name="Heading 3" xfId="81"/>
    <cellStyle name="Heading 4" xfId="82"/>
    <cellStyle name="Hyperlink" xfId="83"/>
    <cellStyle name="Incorreto" xfId="84"/>
    <cellStyle name="Input" xfId="85"/>
    <cellStyle name="Linked Cell" xfId="86"/>
    <cellStyle name="Currency" xfId="87"/>
    <cellStyle name="Currency [0]" xfId="88"/>
    <cellStyle name="Neutral" xfId="89"/>
    <cellStyle name="Neutro" xfId="90"/>
    <cellStyle name="Normal 10" xfId="91"/>
    <cellStyle name="Normal 11" xfId="92"/>
    <cellStyle name="Normal 12" xfId="93"/>
    <cellStyle name="Normal 12 2" xfId="94"/>
    <cellStyle name="Normal 13 10" xfId="95"/>
    <cellStyle name="Normal 2" xfId="96"/>
    <cellStyle name="Normal 2 2" xfId="97"/>
    <cellStyle name="Normal 3" xfId="98"/>
    <cellStyle name="Normal 3 2" xfId="99"/>
    <cellStyle name="Normal 3 3" xfId="100"/>
    <cellStyle name="Normal 3_ONLINE" xfId="101"/>
    <cellStyle name="Normal 4" xfId="102"/>
    <cellStyle name="Normal 5" xfId="103"/>
    <cellStyle name="Normal 5 2" xfId="104"/>
    <cellStyle name="Normal 6" xfId="105"/>
    <cellStyle name="Normal 6 2" xfId="106"/>
    <cellStyle name="Normal 60 2" xfId="107"/>
    <cellStyle name="Normal 7" xfId="108"/>
    <cellStyle name="Normal 7 2" xfId="109"/>
    <cellStyle name="Normal 7 3" xfId="110"/>
    <cellStyle name="Normal 8" xfId="111"/>
    <cellStyle name="Normal 8 2" xfId="112"/>
    <cellStyle name="Normal 9" xfId="113"/>
    <cellStyle name="Normal_ANEXO II-A_NOVO 2" xfId="114"/>
    <cellStyle name="Normal_mapas anexos despacho relatório OE-2006" xfId="115"/>
    <cellStyle name="Nota" xfId="116"/>
    <cellStyle name="Note" xfId="117"/>
    <cellStyle name="Output" xfId="118"/>
    <cellStyle name="Percent" xfId="119"/>
    <cellStyle name="Percentagem 2" xfId="120"/>
    <cellStyle name="Percentagem 3" xfId="121"/>
    <cellStyle name="Percentagem 5" xfId="122"/>
    <cellStyle name="Saída" xfId="123"/>
    <cellStyle name="Comma [0]" xfId="124"/>
    <cellStyle name="Sheet Title" xfId="125"/>
    <cellStyle name="Texto de Aviso" xfId="126"/>
    <cellStyle name="Texto Explicativo" xfId="127"/>
    <cellStyle name="Título" xfId="128"/>
    <cellStyle name="Total" xfId="129"/>
    <cellStyle name="Verificar Célula" xfId="130"/>
    <cellStyle name="Comma" xfId="131"/>
    <cellStyle name="Vírgula 2" xfId="132"/>
    <cellStyle name="Vírgula 3" xfId="133"/>
    <cellStyle name="Vírgula 4" xfId="134"/>
    <cellStyle name="Vírgula 4 2" xfId="135"/>
    <cellStyle name="Vírgula 5" xfId="136"/>
    <cellStyle name="Warning Text"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externalLink" Target="externalLinks/externalLink10.xml" /><Relationship Id="rId38" Type="http://schemas.openxmlformats.org/officeDocument/2006/relationships/externalLink" Target="externalLinks/externalLink11.xml" /><Relationship Id="rId39" Type="http://schemas.openxmlformats.org/officeDocument/2006/relationships/externalLink" Target="externalLinks/externalLink12.xml" /><Relationship Id="rId40" Type="http://schemas.openxmlformats.org/officeDocument/2006/relationships/externalLink" Target="externalLinks/externalLink13.xml" /><Relationship Id="rId41" Type="http://schemas.openxmlformats.org/officeDocument/2006/relationships/externalLink" Target="externalLinks/externalLink14.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0</xdr:rowOff>
    </xdr:from>
    <xdr:to>
      <xdr:col>2</xdr:col>
      <xdr:colOff>5143500</xdr:colOff>
      <xdr:row>3</xdr:row>
      <xdr:rowOff>57150</xdr:rowOff>
    </xdr:to>
    <xdr:pic>
      <xdr:nvPicPr>
        <xdr:cNvPr id="1" name="Imagem 1"/>
        <xdr:cNvPicPr preferRelativeResize="1">
          <a:picLocks noChangeAspect="1"/>
        </xdr:cNvPicPr>
      </xdr:nvPicPr>
      <xdr:blipFill>
        <a:blip r:embed="rId1"/>
        <a:stretch>
          <a:fillRect/>
        </a:stretch>
      </xdr:blipFill>
      <xdr:spPr>
        <a:xfrm>
          <a:off x="400050" y="0"/>
          <a:ext cx="6086475" cy="628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8</xdr:col>
      <xdr:colOff>1647825</xdr:colOff>
      <xdr:row>1</xdr:row>
      <xdr:rowOff>47625</xdr:rowOff>
    </xdr:to>
    <xdr:pic>
      <xdr:nvPicPr>
        <xdr:cNvPr id="1" name="Imagem 1"/>
        <xdr:cNvPicPr preferRelativeResize="1">
          <a:picLocks noChangeAspect="1"/>
        </xdr:cNvPicPr>
      </xdr:nvPicPr>
      <xdr:blipFill>
        <a:blip r:embed="rId1"/>
        <a:stretch>
          <a:fillRect/>
        </a:stretch>
      </xdr:blipFill>
      <xdr:spPr>
        <a:xfrm>
          <a:off x="95250" y="0"/>
          <a:ext cx="8334375" cy="933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xdr:rowOff>
    </xdr:from>
    <xdr:to>
      <xdr:col>8</xdr:col>
      <xdr:colOff>85725</xdr:colOff>
      <xdr:row>3</xdr:row>
      <xdr:rowOff>133350</xdr:rowOff>
    </xdr:to>
    <xdr:pic>
      <xdr:nvPicPr>
        <xdr:cNvPr id="1" name="Imagem 2"/>
        <xdr:cNvPicPr preferRelativeResize="1">
          <a:picLocks noChangeAspect="1"/>
        </xdr:cNvPicPr>
      </xdr:nvPicPr>
      <xdr:blipFill>
        <a:blip r:embed="rId1"/>
        <a:stretch>
          <a:fillRect/>
        </a:stretch>
      </xdr:blipFill>
      <xdr:spPr>
        <a:xfrm>
          <a:off x="47625" y="9525"/>
          <a:ext cx="5924550"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9525</xdr:rowOff>
    </xdr:from>
    <xdr:to>
      <xdr:col>6</xdr:col>
      <xdr:colOff>4457700</xdr:colOff>
      <xdr:row>0</xdr:row>
      <xdr:rowOff>676275</xdr:rowOff>
    </xdr:to>
    <xdr:pic>
      <xdr:nvPicPr>
        <xdr:cNvPr id="1" name="Imagem 3"/>
        <xdr:cNvPicPr preferRelativeResize="1">
          <a:picLocks noChangeAspect="1"/>
        </xdr:cNvPicPr>
      </xdr:nvPicPr>
      <xdr:blipFill>
        <a:blip r:embed="rId1"/>
        <a:stretch>
          <a:fillRect/>
        </a:stretch>
      </xdr:blipFill>
      <xdr:spPr>
        <a:xfrm>
          <a:off x="247650" y="9525"/>
          <a:ext cx="6324600" cy="666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4</xdr:col>
      <xdr:colOff>3857625</xdr:colOff>
      <xdr:row>0</xdr:row>
      <xdr:rowOff>533400</xdr:rowOff>
    </xdr:to>
    <xdr:pic>
      <xdr:nvPicPr>
        <xdr:cNvPr id="1" name="Imagem 2"/>
        <xdr:cNvPicPr preferRelativeResize="1">
          <a:picLocks noChangeAspect="1"/>
        </xdr:cNvPicPr>
      </xdr:nvPicPr>
      <xdr:blipFill>
        <a:blip r:embed="rId1"/>
        <a:stretch>
          <a:fillRect/>
        </a:stretch>
      </xdr:blipFill>
      <xdr:spPr>
        <a:xfrm>
          <a:off x="219075" y="0"/>
          <a:ext cx="5343525" cy="533400"/>
        </a:xfrm>
        <a:prstGeom prst="rect">
          <a:avLst/>
        </a:prstGeom>
        <a:noFill/>
        <a:ln w="9525" cmpd="sng">
          <a:noFill/>
        </a:ln>
      </xdr:spPr>
    </xdr:pic>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0</xdr:rowOff>
    </xdr:from>
    <xdr:to>
      <xdr:col>5</xdr:col>
      <xdr:colOff>57150</xdr:colOff>
      <xdr:row>0</xdr:row>
      <xdr:rowOff>723900</xdr:rowOff>
    </xdr:to>
    <xdr:pic>
      <xdr:nvPicPr>
        <xdr:cNvPr id="1" name="Imagem 2"/>
        <xdr:cNvPicPr preferRelativeResize="1">
          <a:picLocks noChangeAspect="1"/>
        </xdr:cNvPicPr>
      </xdr:nvPicPr>
      <xdr:blipFill>
        <a:blip r:embed="rId1"/>
        <a:stretch>
          <a:fillRect/>
        </a:stretch>
      </xdr:blipFill>
      <xdr:spPr>
        <a:xfrm>
          <a:off x="266700" y="0"/>
          <a:ext cx="6858000" cy="7239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914400</xdr:colOff>
      <xdr:row>0</xdr:row>
      <xdr:rowOff>838200</xdr:rowOff>
    </xdr:to>
    <xdr:pic>
      <xdr:nvPicPr>
        <xdr:cNvPr id="1" name="Imagem 1"/>
        <xdr:cNvPicPr preferRelativeResize="1">
          <a:picLocks noChangeAspect="1"/>
        </xdr:cNvPicPr>
      </xdr:nvPicPr>
      <xdr:blipFill>
        <a:blip r:embed="rId1"/>
        <a:stretch>
          <a:fillRect/>
        </a:stretch>
      </xdr:blipFill>
      <xdr:spPr>
        <a:xfrm>
          <a:off x="66675" y="0"/>
          <a:ext cx="6562725" cy="8382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49</xdr:row>
      <xdr:rowOff>0</xdr:rowOff>
    </xdr:from>
    <xdr:to>
      <xdr:col>15</xdr:col>
      <xdr:colOff>381000</xdr:colOff>
      <xdr:row>78</xdr:row>
      <xdr:rowOff>171450</xdr:rowOff>
    </xdr:to>
    <xdr:pic>
      <xdr:nvPicPr>
        <xdr:cNvPr id="1" name="Imagem 5"/>
        <xdr:cNvPicPr preferRelativeResize="1">
          <a:picLocks noChangeAspect="1"/>
        </xdr:cNvPicPr>
      </xdr:nvPicPr>
      <xdr:blipFill>
        <a:blip r:embed="rId1"/>
        <a:srcRect l="-42" r="-42" b="2763"/>
        <a:stretch>
          <a:fillRect/>
        </a:stretch>
      </xdr:blipFill>
      <xdr:spPr>
        <a:xfrm>
          <a:off x="0" y="17964150"/>
          <a:ext cx="12220575" cy="5695950"/>
        </a:xfrm>
        <a:prstGeom prst="rect">
          <a:avLst/>
        </a:prstGeom>
        <a:noFill/>
        <a:ln w="9525" cmpd="sng">
          <a:noFill/>
        </a:ln>
      </xdr:spPr>
    </xdr:pic>
    <xdr:clientData/>
  </xdr:twoCellAnchor>
  <xdr:oneCellAnchor>
    <xdr:from>
      <xdr:col>0</xdr:col>
      <xdr:colOff>781050</xdr:colOff>
      <xdr:row>79</xdr:row>
      <xdr:rowOff>57150</xdr:rowOff>
    </xdr:from>
    <xdr:ext cx="190500" cy="266700"/>
    <xdr:sp fLocksText="0">
      <xdr:nvSpPr>
        <xdr:cNvPr id="2" name="CaixaDeTexto 2"/>
        <xdr:cNvSpPr txBox="1">
          <a:spLocks noChangeArrowheads="1"/>
        </xdr:cNvSpPr>
      </xdr:nvSpPr>
      <xdr:spPr>
        <a:xfrm>
          <a:off x="781050" y="237363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19050</xdr:colOff>
      <xdr:row>0</xdr:row>
      <xdr:rowOff>0</xdr:rowOff>
    </xdr:from>
    <xdr:to>
      <xdr:col>5</xdr:col>
      <xdr:colOff>114300</xdr:colOff>
      <xdr:row>2</xdr:row>
      <xdr:rowOff>95250</xdr:rowOff>
    </xdr:to>
    <xdr:pic>
      <xdr:nvPicPr>
        <xdr:cNvPr id="3" name="Imagem 4"/>
        <xdr:cNvPicPr preferRelativeResize="1">
          <a:picLocks noChangeAspect="1"/>
        </xdr:cNvPicPr>
      </xdr:nvPicPr>
      <xdr:blipFill>
        <a:blip r:embed="rId2"/>
        <a:stretch>
          <a:fillRect/>
        </a:stretch>
      </xdr:blipFill>
      <xdr:spPr>
        <a:xfrm>
          <a:off x="19050" y="0"/>
          <a:ext cx="4676775" cy="4762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7</xdr:col>
      <xdr:colOff>438150</xdr:colOff>
      <xdr:row>0</xdr:row>
      <xdr:rowOff>838200</xdr:rowOff>
    </xdr:to>
    <xdr:pic>
      <xdr:nvPicPr>
        <xdr:cNvPr id="1" name="Imagem 1"/>
        <xdr:cNvPicPr preferRelativeResize="1">
          <a:picLocks noChangeAspect="1"/>
        </xdr:cNvPicPr>
      </xdr:nvPicPr>
      <xdr:blipFill>
        <a:blip r:embed="rId1"/>
        <a:stretch>
          <a:fillRect/>
        </a:stretch>
      </xdr:blipFill>
      <xdr:spPr>
        <a:xfrm>
          <a:off x="66675" y="0"/>
          <a:ext cx="6562725" cy="8382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0</xdr:rowOff>
    </xdr:from>
    <xdr:to>
      <xdr:col>6</xdr:col>
      <xdr:colOff>28575</xdr:colOff>
      <xdr:row>3</xdr:row>
      <xdr:rowOff>95250</xdr:rowOff>
    </xdr:to>
    <xdr:pic>
      <xdr:nvPicPr>
        <xdr:cNvPr id="1" name="Imagem 4"/>
        <xdr:cNvPicPr preferRelativeResize="1">
          <a:picLocks noChangeAspect="1"/>
        </xdr:cNvPicPr>
      </xdr:nvPicPr>
      <xdr:blipFill>
        <a:blip r:embed="rId1"/>
        <a:stretch>
          <a:fillRect/>
        </a:stretch>
      </xdr:blipFill>
      <xdr:spPr>
        <a:xfrm>
          <a:off x="304800" y="190500"/>
          <a:ext cx="4676775" cy="4762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3</xdr:col>
      <xdr:colOff>142875</xdr:colOff>
      <xdr:row>3</xdr:row>
      <xdr:rowOff>19050</xdr:rowOff>
    </xdr:to>
    <xdr:pic>
      <xdr:nvPicPr>
        <xdr:cNvPr id="1" name="Imagem 9"/>
        <xdr:cNvPicPr preferRelativeResize="1">
          <a:picLocks noChangeAspect="1"/>
        </xdr:cNvPicPr>
      </xdr:nvPicPr>
      <xdr:blipFill>
        <a:blip r:embed="rId1"/>
        <a:stretch>
          <a:fillRect/>
        </a:stretch>
      </xdr:blipFill>
      <xdr:spPr>
        <a:xfrm>
          <a:off x="0" y="28575"/>
          <a:ext cx="4638675" cy="561975"/>
        </a:xfrm>
        <a:prstGeom prst="rect">
          <a:avLst/>
        </a:prstGeom>
        <a:noFill/>
        <a:ln w="9525" cmpd="sng">
          <a:noFill/>
        </a:ln>
      </xdr:spPr>
    </xdr:pic>
    <xdr:clientData/>
  </xdr:twoCellAnchor>
  <xdr:twoCellAnchor editAs="oneCell">
    <xdr:from>
      <xdr:col>0</xdr:col>
      <xdr:colOff>0</xdr:colOff>
      <xdr:row>46</xdr:row>
      <xdr:rowOff>47625</xdr:rowOff>
    </xdr:from>
    <xdr:to>
      <xdr:col>5</xdr:col>
      <xdr:colOff>304800</xdr:colOff>
      <xdr:row>47</xdr:row>
      <xdr:rowOff>57150</xdr:rowOff>
    </xdr:to>
    <xdr:pic>
      <xdr:nvPicPr>
        <xdr:cNvPr id="2" name="Imagem 2"/>
        <xdr:cNvPicPr preferRelativeResize="1">
          <a:picLocks noChangeAspect="1"/>
        </xdr:cNvPicPr>
      </xdr:nvPicPr>
      <xdr:blipFill>
        <a:blip r:embed="rId2"/>
        <a:stretch>
          <a:fillRect/>
        </a:stretch>
      </xdr:blipFill>
      <xdr:spPr>
        <a:xfrm>
          <a:off x="0" y="8572500"/>
          <a:ext cx="6210300"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1</xdr:col>
      <xdr:colOff>6010275</xdr:colOff>
      <xdr:row>3</xdr:row>
      <xdr:rowOff>95250</xdr:rowOff>
    </xdr:to>
    <xdr:pic>
      <xdr:nvPicPr>
        <xdr:cNvPr id="1" name="Imagem 1"/>
        <xdr:cNvPicPr preferRelativeResize="1">
          <a:picLocks noChangeAspect="1"/>
        </xdr:cNvPicPr>
      </xdr:nvPicPr>
      <xdr:blipFill>
        <a:blip r:embed="rId1"/>
        <a:stretch>
          <a:fillRect/>
        </a:stretch>
      </xdr:blipFill>
      <xdr:spPr>
        <a:xfrm>
          <a:off x="238125" y="0"/>
          <a:ext cx="6019800" cy="6667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6</xdr:col>
      <xdr:colOff>409575</xdr:colOff>
      <xdr:row>4</xdr:row>
      <xdr:rowOff>47625</xdr:rowOff>
    </xdr:to>
    <xdr:pic>
      <xdr:nvPicPr>
        <xdr:cNvPr id="1" name="Imagem 3"/>
        <xdr:cNvPicPr preferRelativeResize="1">
          <a:picLocks noChangeAspect="1"/>
        </xdr:cNvPicPr>
      </xdr:nvPicPr>
      <xdr:blipFill>
        <a:blip r:embed="rId1"/>
        <a:stretch>
          <a:fillRect/>
        </a:stretch>
      </xdr:blipFill>
      <xdr:spPr>
        <a:xfrm>
          <a:off x="304800" y="142875"/>
          <a:ext cx="6496050" cy="6667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9525</xdr:colOff>
      <xdr:row>3</xdr:row>
      <xdr:rowOff>95250</xdr:rowOff>
    </xdr:to>
    <xdr:pic>
      <xdr:nvPicPr>
        <xdr:cNvPr id="1" name="Imagem 1"/>
        <xdr:cNvPicPr preferRelativeResize="1">
          <a:picLocks noChangeAspect="1"/>
        </xdr:cNvPicPr>
      </xdr:nvPicPr>
      <xdr:blipFill>
        <a:blip r:embed="rId1"/>
        <a:stretch>
          <a:fillRect/>
        </a:stretch>
      </xdr:blipFill>
      <xdr:spPr>
        <a:xfrm>
          <a:off x="0" y="0"/>
          <a:ext cx="6324600" cy="6667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85725</xdr:rowOff>
    </xdr:from>
    <xdr:to>
      <xdr:col>3</xdr:col>
      <xdr:colOff>295275</xdr:colOff>
      <xdr:row>4</xdr:row>
      <xdr:rowOff>0</xdr:rowOff>
    </xdr:to>
    <xdr:pic>
      <xdr:nvPicPr>
        <xdr:cNvPr id="1" name="Imagem 2"/>
        <xdr:cNvPicPr preferRelativeResize="1">
          <a:picLocks noChangeAspect="1"/>
        </xdr:cNvPicPr>
      </xdr:nvPicPr>
      <xdr:blipFill>
        <a:blip r:embed="rId1"/>
        <a:stretch>
          <a:fillRect/>
        </a:stretch>
      </xdr:blipFill>
      <xdr:spPr>
        <a:xfrm>
          <a:off x="200025" y="85725"/>
          <a:ext cx="6219825" cy="6762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2</xdr:row>
      <xdr:rowOff>38100</xdr:rowOff>
    </xdr:from>
    <xdr:to>
      <xdr:col>4</xdr:col>
      <xdr:colOff>3448050</xdr:colOff>
      <xdr:row>4</xdr:row>
      <xdr:rowOff>142875</xdr:rowOff>
    </xdr:to>
    <xdr:pic>
      <xdr:nvPicPr>
        <xdr:cNvPr id="1" name="Imagem 2"/>
        <xdr:cNvPicPr preferRelativeResize="1">
          <a:picLocks noChangeAspect="1"/>
        </xdr:cNvPicPr>
      </xdr:nvPicPr>
      <xdr:blipFill>
        <a:blip r:embed="rId1"/>
        <a:stretch>
          <a:fillRect/>
        </a:stretch>
      </xdr:blipFill>
      <xdr:spPr>
        <a:xfrm>
          <a:off x="600075" y="228600"/>
          <a:ext cx="4514850" cy="4857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2</xdr:row>
      <xdr:rowOff>38100</xdr:rowOff>
    </xdr:from>
    <xdr:to>
      <xdr:col>11</xdr:col>
      <xdr:colOff>209550</xdr:colOff>
      <xdr:row>5</xdr:row>
      <xdr:rowOff>114300</xdr:rowOff>
    </xdr:to>
    <xdr:pic>
      <xdr:nvPicPr>
        <xdr:cNvPr id="1" name="Imagem 2"/>
        <xdr:cNvPicPr preferRelativeResize="1">
          <a:picLocks noChangeAspect="1"/>
        </xdr:cNvPicPr>
      </xdr:nvPicPr>
      <xdr:blipFill>
        <a:blip r:embed="rId1"/>
        <a:stretch>
          <a:fillRect/>
        </a:stretch>
      </xdr:blipFill>
      <xdr:spPr>
        <a:xfrm>
          <a:off x="600075" y="419100"/>
          <a:ext cx="6315075" cy="6477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2</xdr:row>
      <xdr:rowOff>38100</xdr:rowOff>
    </xdr:from>
    <xdr:to>
      <xdr:col>11</xdr:col>
      <xdr:colOff>323850</xdr:colOff>
      <xdr:row>5</xdr:row>
      <xdr:rowOff>114300</xdr:rowOff>
    </xdr:to>
    <xdr:pic>
      <xdr:nvPicPr>
        <xdr:cNvPr id="1" name="Imagem 2"/>
        <xdr:cNvPicPr preferRelativeResize="1">
          <a:picLocks noChangeAspect="1"/>
        </xdr:cNvPicPr>
      </xdr:nvPicPr>
      <xdr:blipFill>
        <a:blip r:embed="rId1"/>
        <a:stretch>
          <a:fillRect/>
        </a:stretch>
      </xdr:blipFill>
      <xdr:spPr>
        <a:xfrm>
          <a:off x="714375" y="419100"/>
          <a:ext cx="631507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0</xdr:rowOff>
    </xdr:from>
    <xdr:to>
      <xdr:col>2</xdr:col>
      <xdr:colOff>19050</xdr:colOff>
      <xdr:row>3</xdr:row>
      <xdr:rowOff>76200</xdr:rowOff>
    </xdr:to>
    <xdr:pic>
      <xdr:nvPicPr>
        <xdr:cNvPr id="1" name="Imagem 1"/>
        <xdr:cNvPicPr preferRelativeResize="1">
          <a:picLocks noChangeAspect="1"/>
        </xdr:cNvPicPr>
      </xdr:nvPicPr>
      <xdr:blipFill>
        <a:blip r:embed="rId1"/>
        <a:stretch>
          <a:fillRect/>
        </a:stretch>
      </xdr:blipFill>
      <xdr:spPr>
        <a:xfrm>
          <a:off x="228600" y="0"/>
          <a:ext cx="58769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57150</xdr:rowOff>
    </xdr:from>
    <xdr:to>
      <xdr:col>5</xdr:col>
      <xdr:colOff>266700</xdr:colOff>
      <xdr:row>3</xdr:row>
      <xdr:rowOff>19050</xdr:rowOff>
    </xdr:to>
    <xdr:pic>
      <xdr:nvPicPr>
        <xdr:cNvPr id="1" name="Imagem 1"/>
        <xdr:cNvPicPr preferRelativeResize="1">
          <a:picLocks noChangeAspect="1"/>
        </xdr:cNvPicPr>
      </xdr:nvPicPr>
      <xdr:blipFill>
        <a:blip r:embed="rId1"/>
        <a:stretch>
          <a:fillRect/>
        </a:stretch>
      </xdr:blipFill>
      <xdr:spPr>
        <a:xfrm>
          <a:off x="819150" y="57150"/>
          <a:ext cx="521017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114300</xdr:rowOff>
    </xdr:from>
    <xdr:to>
      <xdr:col>3</xdr:col>
      <xdr:colOff>276225</xdr:colOff>
      <xdr:row>1</xdr:row>
      <xdr:rowOff>409575</xdr:rowOff>
    </xdr:to>
    <xdr:pic>
      <xdr:nvPicPr>
        <xdr:cNvPr id="1" name="Imagem 1"/>
        <xdr:cNvPicPr preferRelativeResize="1">
          <a:picLocks noChangeAspect="1"/>
        </xdr:cNvPicPr>
      </xdr:nvPicPr>
      <xdr:blipFill>
        <a:blip r:embed="rId1"/>
        <a:stretch>
          <a:fillRect/>
        </a:stretch>
      </xdr:blipFill>
      <xdr:spPr>
        <a:xfrm>
          <a:off x="238125" y="114300"/>
          <a:ext cx="4152900" cy="457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8</xdr:col>
      <xdr:colOff>1343025</xdr:colOff>
      <xdr:row>3</xdr:row>
      <xdr:rowOff>66675</xdr:rowOff>
    </xdr:to>
    <xdr:pic>
      <xdr:nvPicPr>
        <xdr:cNvPr id="1" name="Imagem 1"/>
        <xdr:cNvPicPr preferRelativeResize="1">
          <a:picLocks noChangeAspect="1"/>
        </xdr:cNvPicPr>
      </xdr:nvPicPr>
      <xdr:blipFill>
        <a:blip r:embed="rId1"/>
        <a:stretch>
          <a:fillRect/>
        </a:stretch>
      </xdr:blipFill>
      <xdr:spPr>
        <a:xfrm>
          <a:off x="971550" y="0"/>
          <a:ext cx="5086350"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857250</xdr:colOff>
      <xdr:row>0</xdr:row>
      <xdr:rowOff>9525</xdr:rowOff>
    </xdr:from>
    <xdr:to>
      <xdr:col>4</xdr:col>
      <xdr:colOff>2286000</xdr:colOff>
      <xdr:row>3</xdr:row>
      <xdr:rowOff>28575</xdr:rowOff>
    </xdr:to>
    <xdr:pic>
      <xdr:nvPicPr>
        <xdr:cNvPr id="1" name="Imagem 1"/>
        <xdr:cNvPicPr preferRelativeResize="1">
          <a:picLocks noChangeAspect="1"/>
        </xdr:cNvPicPr>
      </xdr:nvPicPr>
      <xdr:blipFill>
        <a:blip r:embed="rId1"/>
        <a:stretch>
          <a:fillRect/>
        </a:stretch>
      </xdr:blipFill>
      <xdr:spPr>
        <a:xfrm>
          <a:off x="857250" y="9525"/>
          <a:ext cx="64008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4010025</xdr:colOff>
      <xdr:row>2</xdr:row>
      <xdr:rowOff>142875</xdr:rowOff>
    </xdr:to>
    <xdr:pic>
      <xdr:nvPicPr>
        <xdr:cNvPr id="1" name="Imagem 2"/>
        <xdr:cNvPicPr preferRelativeResize="1">
          <a:picLocks noChangeAspect="1"/>
        </xdr:cNvPicPr>
      </xdr:nvPicPr>
      <xdr:blipFill>
        <a:blip r:embed="rId1"/>
        <a:stretch>
          <a:fillRect/>
        </a:stretch>
      </xdr:blipFill>
      <xdr:spPr>
        <a:xfrm>
          <a:off x="609600" y="0"/>
          <a:ext cx="4533900"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19050</xdr:rowOff>
    </xdr:from>
    <xdr:to>
      <xdr:col>1</xdr:col>
      <xdr:colOff>4600575</xdr:colOff>
      <xdr:row>2</xdr:row>
      <xdr:rowOff>123825</xdr:rowOff>
    </xdr:to>
    <xdr:pic>
      <xdr:nvPicPr>
        <xdr:cNvPr id="1" name="Imagem 3"/>
        <xdr:cNvPicPr preferRelativeResize="1">
          <a:picLocks noChangeAspect="1"/>
        </xdr:cNvPicPr>
      </xdr:nvPicPr>
      <xdr:blipFill>
        <a:blip r:embed="rId1"/>
        <a:stretch>
          <a:fillRect/>
        </a:stretch>
      </xdr:blipFill>
      <xdr:spPr>
        <a:xfrm>
          <a:off x="133350" y="19050"/>
          <a:ext cx="4610100"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orge.garrido\AppData\Local\Microsoft\Windows\Temporary%20Internet%20Files\Content.Outlook\52PJ9K3N\Recolhas%20a%20passar%20para%20o%20SIGO%205Maio.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www.dgo.pt/Documents%20and%20Settings/pdlopes/Defini&#231;&#245;es%20locais/Temporary%20Internet%20Files/Content.Outlook/KK7J3L87/vers&#245;es%20antigas/Recolhas%20a%20passar%20para%20o%20SIGO%204Maio.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8-PROJECTOS%20DE%20NORMAS\2010\4-Circular%20Execu&#231;&#227;o%20Or&#231;amental\PONTO%20SITUA&#199;&#195;O.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dgo.pt/18-PROJECTOS%20DE%20NORMAS/2010/4-Circular%20Execu&#231;&#227;o%20Or&#231;amental/PONTO%20SITUA&#199;&#195;O.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007\11del\Desloca&#231;&#245;es_Min_CTE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www.dgo.pt/2007/11del/Desloca&#231;&#245;es_Min_C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dgo.pt/Users/jorge.garrido/AppData/Local/Microsoft/Windows/Temporary%20Internet%20Files/Content.Outlook/52PJ9K3N/Recolhas%20a%20passar%20para%20o%20SIGO%205Mai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8-PROJECTOS%20DE%20NORMAS\2010\4-Circular%20Execu&#231;&#227;o%20Or&#231;amental\vers&#245;es%20antigas\Recolhas%20a%20passar%20para%20o%20SIGO%205Maio.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dgo.pt/18-PROJECTOS%20DE%20NORMAS/2010/4-Circular%20Execu&#231;&#227;o%20Or&#231;amental/vers&#245;es%20antigas/Recolhas%20a%20passar%20para%20o%20SIGO%205Maio.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fatima.casaca\Defini&#231;&#245;es%20locais\Temporary%20Internet%20Files\Content.Outlook\U4MTPVAM\ModelosFormulariosEnvioInformacao_2011%2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dgo.pt/Documents%20and%20Settings/fatima.casaca/Defini&#231;&#245;es%20locais/Temporary%20Internet%20Files/Content.Outlook/U4MTPVAM/ModelosFormulariosEnvioInformacao_2011%2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josidsor\Defini&#231;&#245;es%20locais\Temporary%20Internet%20Files\Content.Outlook\F0Z8WL2C\FORM%20AO.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dgo.pt/Documents%20and%20Settings/josidsor/Defini&#231;&#245;es%20locais/Temporary%20Internet%20Files/Content.Outlook/F0Z8WL2C/FORM%20AO.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pdlopes\Defini&#231;&#245;es%20locais\Temporary%20Internet%20Files\Content.Outlook\KK7J3L87\vers&#245;es%20antigas\Recolhas%20a%20passar%20para%20o%20SIGO%204Ma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sheetName val="Receita extinta - INPUTS"/>
      <sheetName val="Receita extinta - OUTPUTS"/>
      <sheetName val="FluxosAutarquias"/>
      <sheetName val="EmprestSFA-INPUTS"/>
      <sheetName val="EmpSFA-OUTPUTS"/>
      <sheetName val="UnidTesou"/>
      <sheetName val="PrevisãoExec"/>
      <sheetName val="RespPlurianiais"/>
      <sheetName val="SCCP-ECRANS ACTUAIS"/>
      <sheetName val="LValores"/>
    </sheetNames>
    <sheetDataSet>
      <sheetData sheetId="10">
        <row r="16">
          <cell r="C16" t="str">
            <v>Empréstimo</v>
          </cell>
        </row>
        <row r="17">
          <cell r="C17" t="str">
            <v>Apoio Reembolsável</v>
          </cell>
        </row>
        <row r="21">
          <cell r="C21" t="str">
            <v>Em aprovação</v>
          </cell>
        </row>
        <row r="22">
          <cell r="C22" t="str">
            <v>Aprovado e ainda não executado</v>
          </cell>
        </row>
        <row r="23">
          <cell r="C23" t="str">
            <v>Aprovado e Executado</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ista"/>
      <sheetName val="Receita extinta - INPUTS"/>
      <sheetName val="Receita extinta - OUTPUTS"/>
      <sheetName val="FluxosAutarquias-INPUT"/>
      <sheetName val="EmprestSFA"/>
      <sheetName val="UnidTesou"/>
      <sheetName val="PrevisãoExec"/>
      <sheetName val="RespPlurianuais"/>
      <sheetName val="LocFin"/>
      <sheetName val="LValores"/>
    </sheetNames>
    <sheetDataSet>
      <sheetData sheetId="9">
        <row r="7">
          <cell r="D7" t="str">
            <v>locação financeira</v>
          </cell>
        </row>
        <row r="8">
          <cell r="D8" t="str">
            <v>parcerias</v>
          </cell>
        </row>
        <row r="9">
          <cell r="D9" t="str">
            <v>projectos PIDDAC</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odelo PSituação"/>
    </sheetNames>
    <sheetDataSet>
      <sheetData sheetId="0">
        <row r="6">
          <cell r="P6" t="str">
            <v>1 - Retenção de Dotação</v>
          </cell>
          <cell r="Q6" t="str">
            <v>PLC/STF do mês de:</v>
          </cell>
        </row>
        <row r="7">
          <cell r="P7" t="str">
            <v>2- Não análise de processos</v>
          </cell>
          <cell r="Q7" t="str">
            <v>Processo SGD n.º:</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odelo PSituação"/>
    </sheetNames>
    <sheetDataSet>
      <sheetData sheetId="0">
        <row r="6">
          <cell r="P6" t="str">
            <v>1 - Retenção de Dotação</v>
          </cell>
          <cell r="Q6" t="str">
            <v>PLC/STF do mês de:</v>
          </cell>
        </row>
        <row r="7">
          <cell r="P7" t="str">
            <v>2- Não análise de processos</v>
          </cell>
          <cell r="Q7" t="str">
            <v>Processo SGD n.º:</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lassif_Orgânica"/>
      <sheetName val="MIN"/>
      <sheetName val="TOTAIS"/>
    </sheetNames>
    <sheetDataSet>
      <sheetData sheetId="0">
        <row r="2">
          <cell r="I2" t="str">
            <v>ACL</v>
          </cell>
        </row>
        <row r="3">
          <cell r="I3" t="str">
            <v>CCCM</v>
          </cell>
        </row>
        <row r="4">
          <cell r="I4" t="str">
            <v>CNAVES</v>
          </cell>
        </row>
        <row r="5">
          <cell r="I5" t="str">
            <v>DGES</v>
          </cell>
        </row>
        <row r="6">
          <cell r="I6" t="str">
            <v>ESE01</v>
          </cell>
        </row>
        <row r="7">
          <cell r="I7" t="str">
            <v>ESE02</v>
          </cell>
        </row>
        <row r="8">
          <cell r="I8" t="str">
            <v>ESE03</v>
          </cell>
        </row>
        <row r="9">
          <cell r="I9" t="str">
            <v>ESE04</v>
          </cell>
        </row>
        <row r="10">
          <cell r="I10" t="str">
            <v>ESE05</v>
          </cell>
        </row>
        <row r="11">
          <cell r="I11" t="str">
            <v>ESE06</v>
          </cell>
        </row>
        <row r="12">
          <cell r="I12" t="str">
            <v>ESHTE</v>
          </cell>
        </row>
        <row r="13">
          <cell r="I13" t="str">
            <v>EUL</v>
          </cell>
        </row>
        <row r="14">
          <cell r="I14" t="str">
            <v>FAS</v>
          </cell>
        </row>
        <row r="15">
          <cell r="I15" t="str">
            <v>FCT</v>
          </cell>
        </row>
        <row r="16">
          <cell r="I16" t="str">
            <v>GEFCES</v>
          </cell>
        </row>
        <row r="17">
          <cell r="I17" t="str">
            <v>GM</v>
          </cell>
        </row>
        <row r="18">
          <cell r="I18" t="str">
            <v>GRICES</v>
          </cell>
        </row>
        <row r="19">
          <cell r="I19" t="str">
            <v>GSECTES</v>
          </cell>
        </row>
        <row r="20">
          <cell r="I20" t="str">
            <v>IGCES</v>
          </cell>
        </row>
        <row r="21">
          <cell r="I21" t="str">
            <v>IICT</v>
          </cell>
        </row>
        <row r="22">
          <cell r="I22" t="str">
            <v>IM</v>
          </cell>
        </row>
        <row r="23">
          <cell r="I23" t="str">
            <v>IP01</v>
          </cell>
        </row>
        <row r="24">
          <cell r="I24" t="str">
            <v>IP02</v>
          </cell>
        </row>
        <row r="25">
          <cell r="I25" t="str">
            <v>IP03</v>
          </cell>
        </row>
        <row r="26">
          <cell r="I26" t="str">
            <v>IP04</v>
          </cell>
        </row>
        <row r="27">
          <cell r="I27" t="str">
            <v>IP05</v>
          </cell>
        </row>
        <row r="28">
          <cell r="I28" t="str">
            <v>IP06</v>
          </cell>
        </row>
        <row r="29">
          <cell r="I29" t="str">
            <v>IP07</v>
          </cell>
        </row>
        <row r="30">
          <cell r="I30" t="str">
            <v>IP08</v>
          </cell>
        </row>
        <row r="31">
          <cell r="I31" t="str">
            <v>IP09</v>
          </cell>
        </row>
        <row r="32">
          <cell r="I32" t="str">
            <v>IP10</v>
          </cell>
        </row>
        <row r="33">
          <cell r="I33" t="str">
            <v>IP11</v>
          </cell>
        </row>
        <row r="34">
          <cell r="I34" t="str">
            <v>IP12</v>
          </cell>
        </row>
        <row r="35">
          <cell r="I35" t="str">
            <v>IP13</v>
          </cell>
        </row>
        <row r="36">
          <cell r="I36" t="str">
            <v>IP14</v>
          </cell>
        </row>
        <row r="37">
          <cell r="I37" t="str">
            <v>IP15</v>
          </cell>
        </row>
        <row r="38">
          <cell r="I38" t="str">
            <v>IP16</v>
          </cell>
        </row>
        <row r="39">
          <cell r="I39" t="str">
            <v>IP17</v>
          </cell>
        </row>
        <row r="40">
          <cell r="I40" t="str">
            <v>IP18</v>
          </cell>
        </row>
        <row r="41">
          <cell r="I41" t="str">
            <v>IP19</v>
          </cell>
        </row>
        <row r="42">
          <cell r="I42" t="str">
            <v>IP20</v>
          </cell>
        </row>
        <row r="43">
          <cell r="I43" t="str">
            <v>IP21</v>
          </cell>
        </row>
        <row r="44">
          <cell r="I44" t="str">
            <v>IP22</v>
          </cell>
        </row>
        <row r="45">
          <cell r="I45" t="str">
            <v>IP23</v>
          </cell>
        </row>
        <row r="46">
          <cell r="I46" t="str">
            <v>IP24</v>
          </cell>
        </row>
        <row r="47">
          <cell r="I47" t="str">
            <v>IP25</v>
          </cell>
        </row>
        <row r="48">
          <cell r="I48" t="str">
            <v>IP26</v>
          </cell>
        </row>
        <row r="49">
          <cell r="I49" t="str">
            <v>IP27</v>
          </cell>
        </row>
        <row r="50">
          <cell r="I50" t="str">
            <v>IP28</v>
          </cell>
        </row>
        <row r="51">
          <cell r="I51" t="str">
            <v>IP29</v>
          </cell>
        </row>
        <row r="52">
          <cell r="I52" t="str">
            <v>IP30</v>
          </cell>
        </row>
        <row r="53">
          <cell r="I53" t="str">
            <v>IP31</v>
          </cell>
        </row>
        <row r="54">
          <cell r="I54" t="str">
            <v>IP32</v>
          </cell>
        </row>
        <row r="55">
          <cell r="I55" t="str">
            <v>IP33</v>
          </cell>
        </row>
        <row r="56">
          <cell r="I56" t="str">
            <v>IP34</v>
          </cell>
        </row>
        <row r="57">
          <cell r="I57" t="str">
            <v>IP35</v>
          </cell>
        </row>
        <row r="58">
          <cell r="I58" t="str">
            <v>IP36</v>
          </cell>
        </row>
        <row r="59">
          <cell r="I59" t="str">
            <v>IP37</v>
          </cell>
        </row>
        <row r="60">
          <cell r="I60" t="str">
            <v>IP38</v>
          </cell>
        </row>
        <row r="61">
          <cell r="I61" t="str">
            <v>IP39</v>
          </cell>
        </row>
        <row r="62">
          <cell r="I62" t="str">
            <v>IP40</v>
          </cell>
        </row>
        <row r="63">
          <cell r="I63" t="str">
            <v>IP41</v>
          </cell>
        </row>
        <row r="64">
          <cell r="I64" t="str">
            <v>IP42</v>
          </cell>
        </row>
        <row r="65">
          <cell r="I65" t="str">
            <v>IP43</v>
          </cell>
        </row>
        <row r="66">
          <cell r="I66" t="str">
            <v>IP44</v>
          </cell>
        </row>
        <row r="67">
          <cell r="I67" t="str">
            <v>IP45</v>
          </cell>
        </row>
        <row r="68">
          <cell r="I68" t="str">
            <v>IP46</v>
          </cell>
        </row>
        <row r="69">
          <cell r="I69" t="str">
            <v>IP47</v>
          </cell>
        </row>
        <row r="70">
          <cell r="I70" t="str">
            <v>IP48</v>
          </cell>
        </row>
        <row r="71">
          <cell r="I71" t="str">
            <v>IP49</v>
          </cell>
        </row>
        <row r="72">
          <cell r="I72" t="str">
            <v>IP50</v>
          </cell>
        </row>
        <row r="73">
          <cell r="I73" t="str">
            <v>IP51</v>
          </cell>
        </row>
        <row r="74">
          <cell r="I74" t="str">
            <v>IP52</v>
          </cell>
        </row>
        <row r="75">
          <cell r="I75" t="str">
            <v>IP53</v>
          </cell>
        </row>
        <row r="76">
          <cell r="I76" t="str">
            <v>IP54</v>
          </cell>
        </row>
        <row r="77">
          <cell r="I77" t="str">
            <v>IP55</v>
          </cell>
        </row>
        <row r="78">
          <cell r="I78" t="str">
            <v>IP56</v>
          </cell>
        </row>
        <row r="79">
          <cell r="I79" t="str">
            <v>IP57</v>
          </cell>
        </row>
        <row r="80">
          <cell r="I80" t="str">
            <v>IP58</v>
          </cell>
        </row>
        <row r="81">
          <cell r="I81" t="str">
            <v>IP59</v>
          </cell>
        </row>
        <row r="82">
          <cell r="I82" t="str">
            <v>IP60</v>
          </cell>
        </row>
        <row r="83">
          <cell r="I83" t="str">
            <v>IP61</v>
          </cell>
        </row>
        <row r="84">
          <cell r="I84" t="str">
            <v>IP62</v>
          </cell>
        </row>
        <row r="85">
          <cell r="I85" t="str">
            <v>IP63</v>
          </cell>
        </row>
        <row r="86">
          <cell r="I86" t="str">
            <v>IP64</v>
          </cell>
        </row>
        <row r="87">
          <cell r="I87" t="str">
            <v>IP65</v>
          </cell>
        </row>
        <row r="88">
          <cell r="I88" t="str">
            <v>IP66</v>
          </cell>
        </row>
        <row r="89">
          <cell r="I89" t="str">
            <v>IP67</v>
          </cell>
        </row>
        <row r="90">
          <cell r="I90" t="str">
            <v>IP68</v>
          </cell>
        </row>
        <row r="91">
          <cell r="I91" t="str">
            <v>IP69</v>
          </cell>
        </row>
        <row r="92">
          <cell r="I92" t="str">
            <v>IP70</v>
          </cell>
        </row>
        <row r="93">
          <cell r="I93" t="str">
            <v>IP71</v>
          </cell>
        </row>
        <row r="94">
          <cell r="I94" t="str">
            <v>IP72</v>
          </cell>
        </row>
        <row r="95">
          <cell r="I95" t="str">
            <v>IP73</v>
          </cell>
        </row>
        <row r="96">
          <cell r="I96" t="str">
            <v>ITN</v>
          </cell>
        </row>
        <row r="97">
          <cell r="I97" t="str">
            <v>MCTDMS</v>
          </cell>
        </row>
        <row r="98">
          <cell r="I98" t="str">
            <v>OCES</v>
          </cell>
        </row>
        <row r="99">
          <cell r="I99" t="str">
            <v>SASIP01</v>
          </cell>
        </row>
        <row r="100">
          <cell r="I100" t="str">
            <v>SASIP02</v>
          </cell>
        </row>
        <row r="101">
          <cell r="I101" t="str">
            <v>SASIP03</v>
          </cell>
        </row>
        <row r="102">
          <cell r="I102" t="str">
            <v>SASIP04</v>
          </cell>
        </row>
        <row r="103">
          <cell r="I103" t="str">
            <v>SASIP05</v>
          </cell>
        </row>
        <row r="104">
          <cell r="I104" t="str">
            <v>SASIP06</v>
          </cell>
        </row>
        <row r="105">
          <cell r="I105" t="str">
            <v>SASIP07</v>
          </cell>
        </row>
        <row r="106">
          <cell r="I106" t="str">
            <v>SASIP08</v>
          </cell>
        </row>
        <row r="107">
          <cell r="I107" t="str">
            <v>SASIP09</v>
          </cell>
        </row>
        <row r="108">
          <cell r="I108" t="str">
            <v>SASIP10</v>
          </cell>
        </row>
        <row r="109">
          <cell r="I109" t="str">
            <v>SASIP11</v>
          </cell>
        </row>
        <row r="110">
          <cell r="I110" t="str">
            <v>SASIP12</v>
          </cell>
        </row>
        <row r="111">
          <cell r="I111" t="str">
            <v>SASIP13</v>
          </cell>
        </row>
        <row r="112">
          <cell r="I112" t="str">
            <v>SASIP14</v>
          </cell>
        </row>
        <row r="113">
          <cell r="I113" t="str">
            <v>SASU01</v>
          </cell>
        </row>
        <row r="114">
          <cell r="I114" t="str">
            <v>SASU02</v>
          </cell>
        </row>
        <row r="115">
          <cell r="I115" t="str">
            <v>SASU03</v>
          </cell>
        </row>
        <row r="116">
          <cell r="I116" t="str">
            <v>SASU04</v>
          </cell>
        </row>
        <row r="117">
          <cell r="I117" t="str">
            <v>SASU05</v>
          </cell>
        </row>
        <row r="118">
          <cell r="I118" t="str">
            <v>SASU06</v>
          </cell>
        </row>
        <row r="119">
          <cell r="I119" t="str">
            <v>SASU07</v>
          </cell>
        </row>
        <row r="120">
          <cell r="I120" t="str">
            <v>SASU08</v>
          </cell>
        </row>
        <row r="121">
          <cell r="I121" t="str">
            <v>SASU09</v>
          </cell>
        </row>
        <row r="122">
          <cell r="I122" t="str">
            <v>SASU10</v>
          </cell>
        </row>
        <row r="123">
          <cell r="I123" t="str">
            <v>SASU11</v>
          </cell>
        </row>
        <row r="124">
          <cell r="I124" t="str">
            <v>SASU12</v>
          </cell>
        </row>
        <row r="125">
          <cell r="I125" t="str">
            <v>SASU13</v>
          </cell>
        </row>
        <row r="126">
          <cell r="I126" t="str">
            <v>SG</v>
          </cell>
        </row>
        <row r="127">
          <cell r="I127" t="str">
            <v>U01</v>
          </cell>
        </row>
        <row r="128">
          <cell r="I128" t="str">
            <v>U02</v>
          </cell>
        </row>
        <row r="129">
          <cell r="I129" t="str">
            <v>U03</v>
          </cell>
        </row>
        <row r="130">
          <cell r="I130" t="str">
            <v>U04</v>
          </cell>
        </row>
        <row r="131">
          <cell r="I131" t="str">
            <v>U05</v>
          </cell>
        </row>
        <row r="132">
          <cell r="I132" t="str">
            <v>U06</v>
          </cell>
        </row>
        <row r="133">
          <cell r="I133" t="str">
            <v>U07</v>
          </cell>
        </row>
        <row r="134">
          <cell r="I134" t="str">
            <v>U08</v>
          </cell>
        </row>
        <row r="135">
          <cell r="I135" t="str">
            <v>U09</v>
          </cell>
        </row>
        <row r="136">
          <cell r="I136" t="str">
            <v>U10</v>
          </cell>
        </row>
        <row r="137">
          <cell r="I137" t="str">
            <v>U11</v>
          </cell>
        </row>
        <row r="138">
          <cell r="I138" t="str">
            <v>U12</v>
          </cell>
        </row>
        <row r="139">
          <cell r="I139" t="str">
            <v>U13</v>
          </cell>
        </row>
        <row r="140">
          <cell r="I140" t="str">
            <v>U14</v>
          </cell>
        </row>
        <row r="141">
          <cell r="I141" t="str">
            <v>U15</v>
          </cell>
        </row>
        <row r="142">
          <cell r="I142" t="str">
            <v>U16</v>
          </cell>
        </row>
        <row r="143">
          <cell r="I143" t="str">
            <v>U17</v>
          </cell>
        </row>
        <row r="144">
          <cell r="I144" t="str">
            <v>U18</v>
          </cell>
        </row>
        <row r="145">
          <cell r="I145" t="str">
            <v>U19</v>
          </cell>
        </row>
        <row r="146">
          <cell r="I146" t="str">
            <v>U20</v>
          </cell>
        </row>
        <row r="147">
          <cell r="I147" t="str">
            <v>U21</v>
          </cell>
        </row>
        <row r="148">
          <cell r="I148" t="str">
            <v>U22</v>
          </cell>
        </row>
        <row r="149">
          <cell r="I149" t="str">
            <v>U23</v>
          </cell>
        </row>
        <row r="150">
          <cell r="I150" t="str">
            <v>U24</v>
          </cell>
        </row>
        <row r="151">
          <cell r="I151" t="str">
            <v>U25</v>
          </cell>
        </row>
        <row r="152">
          <cell r="I152" t="str">
            <v>U26</v>
          </cell>
        </row>
        <row r="153">
          <cell r="I153" t="str">
            <v>U27</v>
          </cell>
        </row>
        <row r="154">
          <cell r="I154" t="str">
            <v>U28</v>
          </cell>
        </row>
        <row r="155">
          <cell r="I155" t="str">
            <v>U29</v>
          </cell>
        </row>
        <row r="156">
          <cell r="I156" t="str">
            <v>U30</v>
          </cell>
        </row>
        <row r="157">
          <cell r="I157" t="str">
            <v>U31</v>
          </cell>
        </row>
        <row r="158">
          <cell r="I158" t="str">
            <v>U32</v>
          </cell>
        </row>
        <row r="159">
          <cell r="I159" t="str">
            <v>U33</v>
          </cell>
        </row>
        <row r="160">
          <cell r="I160" t="str">
            <v>U34</v>
          </cell>
        </row>
        <row r="161">
          <cell r="I161" t="str">
            <v>U35</v>
          </cell>
        </row>
        <row r="162">
          <cell r="I162" t="str">
            <v>U36</v>
          </cell>
        </row>
        <row r="163">
          <cell r="I163" t="str">
            <v>U37</v>
          </cell>
        </row>
        <row r="164">
          <cell r="I164" t="str">
            <v>U38</v>
          </cell>
        </row>
        <row r="165">
          <cell r="I165" t="str">
            <v>U39</v>
          </cell>
        </row>
        <row r="166">
          <cell r="I166" t="str">
            <v>U40</v>
          </cell>
        </row>
        <row r="167">
          <cell r="I167" t="str">
            <v>U41</v>
          </cell>
        </row>
        <row r="168">
          <cell r="I168" t="str">
            <v>U42</v>
          </cell>
        </row>
        <row r="169">
          <cell r="I169" t="str">
            <v>U43</v>
          </cell>
        </row>
        <row r="170">
          <cell r="I170" t="str">
            <v>U44</v>
          </cell>
        </row>
        <row r="171">
          <cell r="I171" t="str">
            <v>U45</v>
          </cell>
        </row>
        <row r="172">
          <cell r="I172" t="str">
            <v>U46</v>
          </cell>
        </row>
        <row r="173">
          <cell r="I173" t="str">
            <v>U47</v>
          </cell>
        </row>
        <row r="174">
          <cell r="I174" t="str">
            <v>U48</v>
          </cell>
        </row>
        <row r="175">
          <cell r="I175" t="str">
            <v>U49</v>
          </cell>
        </row>
        <row r="176">
          <cell r="I176" t="str">
            <v>U50</v>
          </cell>
        </row>
        <row r="177">
          <cell r="I177" t="str">
            <v>U51</v>
          </cell>
        </row>
        <row r="178">
          <cell r="I178" t="str">
            <v>U52</v>
          </cell>
        </row>
        <row r="179">
          <cell r="I179" t="str">
            <v>U53</v>
          </cell>
        </row>
        <row r="180">
          <cell r="I180" t="str">
            <v>U54</v>
          </cell>
        </row>
        <row r="181">
          <cell r="I181" t="str">
            <v>U55</v>
          </cell>
        </row>
        <row r="182">
          <cell r="I182" t="str">
            <v>U56</v>
          </cell>
        </row>
        <row r="183">
          <cell r="I183" t="str">
            <v>U57</v>
          </cell>
        </row>
        <row r="184">
          <cell r="I184" t="str">
            <v>U58</v>
          </cell>
        </row>
        <row r="185">
          <cell r="I185" t="str">
            <v>U59</v>
          </cell>
        </row>
        <row r="186">
          <cell r="I186" t="str">
            <v>UMIC</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lassif_Orgânica"/>
      <sheetName val="MIN"/>
      <sheetName val="TOTAIS"/>
    </sheetNames>
    <sheetDataSet>
      <sheetData sheetId="0">
        <row r="2">
          <cell r="I2" t="str">
            <v>ACL</v>
          </cell>
        </row>
        <row r="3">
          <cell r="I3" t="str">
            <v>CCCM</v>
          </cell>
        </row>
        <row r="4">
          <cell r="I4" t="str">
            <v>CNAVES</v>
          </cell>
        </row>
        <row r="5">
          <cell r="I5" t="str">
            <v>DGES</v>
          </cell>
        </row>
        <row r="6">
          <cell r="I6" t="str">
            <v>ESE01</v>
          </cell>
        </row>
        <row r="7">
          <cell r="I7" t="str">
            <v>ESE02</v>
          </cell>
        </row>
        <row r="8">
          <cell r="I8" t="str">
            <v>ESE03</v>
          </cell>
        </row>
        <row r="9">
          <cell r="I9" t="str">
            <v>ESE04</v>
          </cell>
        </row>
        <row r="10">
          <cell r="I10" t="str">
            <v>ESE05</v>
          </cell>
        </row>
        <row r="11">
          <cell r="I11" t="str">
            <v>ESE06</v>
          </cell>
        </row>
        <row r="12">
          <cell r="I12" t="str">
            <v>ESHTE</v>
          </cell>
        </row>
        <row r="13">
          <cell r="I13" t="str">
            <v>EUL</v>
          </cell>
        </row>
        <row r="14">
          <cell r="I14" t="str">
            <v>FAS</v>
          </cell>
        </row>
        <row r="15">
          <cell r="I15" t="str">
            <v>FCT</v>
          </cell>
        </row>
        <row r="16">
          <cell r="I16" t="str">
            <v>GEFCES</v>
          </cell>
        </row>
        <row r="17">
          <cell r="I17" t="str">
            <v>GM</v>
          </cell>
        </row>
        <row r="18">
          <cell r="I18" t="str">
            <v>GRICES</v>
          </cell>
        </row>
        <row r="19">
          <cell r="I19" t="str">
            <v>GSECTES</v>
          </cell>
        </row>
        <row r="20">
          <cell r="I20" t="str">
            <v>IGCES</v>
          </cell>
        </row>
        <row r="21">
          <cell r="I21" t="str">
            <v>IICT</v>
          </cell>
        </row>
        <row r="22">
          <cell r="I22" t="str">
            <v>IM</v>
          </cell>
        </row>
        <row r="23">
          <cell r="I23" t="str">
            <v>IP01</v>
          </cell>
        </row>
        <row r="24">
          <cell r="I24" t="str">
            <v>IP02</v>
          </cell>
        </row>
        <row r="25">
          <cell r="I25" t="str">
            <v>IP03</v>
          </cell>
        </row>
        <row r="26">
          <cell r="I26" t="str">
            <v>IP04</v>
          </cell>
        </row>
        <row r="27">
          <cell r="I27" t="str">
            <v>IP05</v>
          </cell>
        </row>
        <row r="28">
          <cell r="I28" t="str">
            <v>IP06</v>
          </cell>
        </row>
        <row r="29">
          <cell r="I29" t="str">
            <v>IP07</v>
          </cell>
        </row>
        <row r="30">
          <cell r="I30" t="str">
            <v>IP08</v>
          </cell>
        </row>
        <row r="31">
          <cell r="I31" t="str">
            <v>IP09</v>
          </cell>
        </row>
        <row r="32">
          <cell r="I32" t="str">
            <v>IP10</v>
          </cell>
        </row>
        <row r="33">
          <cell r="I33" t="str">
            <v>IP11</v>
          </cell>
        </row>
        <row r="34">
          <cell r="I34" t="str">
            <v>IP12</v>
          </cell>
        </row>
        <row r="35">
          <cell r="I35" t="str">
            <v>IP13</v>
          </cell>
        </row>
        <row r="36">
          <cell r="I36" t="str">
            <v>IP14</v>
          </cell>
        </row>
        <row r="37">
          <cell r="I37" t="str">
            <v>IP15</v>
          </cell>
        </row>
        <row r="38">
          <cell r="I38" t="str">
            <v>IP16</v>
          </cell>
        </row>
        <row r="39">
          <cell r="I39" t="str">
            <v>IP17</v>
          </cell>
        </row>
        <row r="40">
          <cell r="I40" t="str">
            <v>IP18</v>
          </cell>
        </row>
        <row r="41">
          <cell r="I41" t="str">
            <v>IP19</v>
          </cell>
        </row>
        <row r="42">
          <cell r="I42" t="str">
            <v>IP20</v>
          </cell>
        </row>
        <row r="43">
          <cell r="I43" t="str">
            <v>IP21</v>
          </cell>
        </row>
        <row r="44">
          <cell r="I44" t="str">
            <v>IP22</v>
          </cell>
        </row>
        <row r="45">
          <cell r="I45" t="str">
            <v>IP23</v>
          </cell>
        </row>
        <row r="46">
          <cell r="I46" t="str">
            <v>IP24</v>
          </cell>
        </row>
        <row r="47">
          <cell r="I47" t="str">
            <v>IP25</v>
          </cell>
        </row>
        <row r="48">
          <cell r="I48" t="str">
            <v>IP26</v>
          </cell>
        </row>
        <row r="49">
          <cell r="I49" t="str">
            <v>IP27</v>
          </cell>
        </row>
        <row r="50">
          <cell r="I50" t="str">
            <v>IP28</v>
          </cell>
        </row>
        <row r="51">
          <cell r="I51" t="str">
            <v>IP29</v>
          </cell>
        </row>
        <row r="52">
          <cell r="I52" t="str">
            <v>IP30</v>
          </cell>
        </row>
        <row r="53">
          <cell r="I53" t="str">
            <v>IP31</v>
          </cell>
        </row>
        <row r="54">
          <cell r="I54" t="str">
            <v>IP32</v>
          </cell>
        </row>
        <row r="55">
          <cell r="I55" t="str">
            <v>IP33</v>
          </cell>
        </row>
        <row r="56">
          <cell r="I56" t="str">
            <v>IP34</v>
          </cell>
        </row>
        <row r="57">
          <cell r="I57" t="str">
            <v>IP35</v>
          </cell>
        </row>
        <row r="58">
          <cell r="I58" t="str">
            <v>IP36</v>
          </cell>
        </row>
        <row r="59">
          <cell r="I59" t="str">
            <v>IP37</v>
          </cell>
        </row>
        <row r="60">
          <cell r="I60" t="str">
            <v>IP38</v>
          </cell>
        </row>
        <row r="61">
          <cell r="I61" t="str">
            <v>IP39</v>
          </cell>
        </row>
        <row r="62">
          <cell r="I62" t="str">
            <v>IP40</v>
          </cell>
        </row>
        <row r="63">
          <cell r="I63" t="str">
            <v>IP41</v>
          </cell>
        </row>
        <row r="64">
          <cell r="I64" t="str">
            <v>IP42</v>
          </cell>
        </row>
        <row r="65">
          <cell r="I65" t="str">
            <v>IP43</v>
          </cell>
        </row>
        <row r="66">
          <cell r="I66" t="str">
            <v>IP44</v>
          </cell>
        </row>
        <row r="67">
          <cell r="I67" t="str">
            <v>IP45</v>
          </cell>
        </row>
        <row r="68">
          <cell r="I68" t="str">
            <v>IP46</v>
          </cell>
        </row>
        <row r="69">
          <cell r="I69" t="str">
            <v>IP47</v>
          </cell>
        </row>
        <row r="70">
          <cell r="I70" t="str">
            <v>IP48</v>
          </cell>
        </row>
        <row r="71">
          <cell r="I71" t="str">
            <v>IP49</v>
          </cell>
        </row>
        <row r="72">
          <cell r="I72" t="str">
            <v>IP50</v>
          </cell>
        </row>
        <row r="73">
          <cell r="I73" t="str">
            <v>IP51</v>
          </cell>
        </row>
        <row r="74">
          <cell r="I74" t="str">
            <v>IP52</v>
          </cell>
        </row>
        <row r="75">
          <cell r="I75" t="str">
            <v>IP53</v>
          </cell>
        </row>
        <row r="76">
          <cell r="I76" t="str">
            <v>IP54</v>
          </cell>
        </row>
        <row r="77">
          <cell r="I77" t="str">
            <v>IP55</v>
          </cell>
        </row>
        <row r="78">
          <cell r="I78" t="str">
            <v>IP56</v>
          </cell>
        </row>
        <row r="79">
          <cell r="I79" t="str">
            <v>IP57</v>
          </cell>
        </row>
        <row r="80">
          <cell r="I80" t="str">
            <v>IP58</v>
          </cell>
        </row>
        <row r="81">
          <cell r="I81" t="str">
            <v>IP59</v>
          </cell>
        </row>
        <row r="82">
          <cell r="I82" t="str">
            <v>IP60</v>
          </cell>
        </row>
        <row r="83">
          <cell r="I83" t="str">
            <v>IP61</v>
          </cell>
        </row>
        <row r="84">
          <cell r="I84" t="str">
            <v>IP62</v>
          </cell>
        </row>
        <row r="85">
          <cell r="I85" t="str">
            <v>IP63</v>
          </cell>
        </row>
        <row r="86">
          <cell r="I86" t="str">
            <v>IP64</v>
          </cell>
        </row>
        <row r="87">
          <cell r="I87" t="str">
            <v>IP65</v>
          </cell>
        </row>
        <row r="88">
          <cell r="I88" t="str">
            <v>IP66</v>
          </cell>
        </row>
        <row r="89">
          <cell r="I89" t="str">
            <v>IP67</v>
          </cell>
        </row>
        <row r="90">
          <cell r="I90" t="str">
            <v>IP68</v>
          </cell>
        </row>
        <row r="91">
          <cell r="I91" t="str">
            <v>IP69</v>
          </cell>
        </row>
        <row r="92">
          <cell r="I92" t="str">
            <v>IP70</v>
          </cell>
        </row>
        <row r="93">
          <cell r="I93" t="str">
            <v>IP71</v>
          </cell>
        </row>
        <row r="94">
          <cell r="I94" t="str">
            <v>IP72</v>
          </cell>
        </row>
        <row r="95">
          <cell r="I95" t="str">
            <v>IP73</v>
          </cell>
        </row>
        <row r="96">
          <cell r="I96" t="str">
            <v>ITN</v>
          </cell>
        </row>
        <row r="97">
          <cell r="I97" t="str">
            <v>MCTDMS</v>
          </cell>
        </row>
        <row r="98">
          <cell r="I98" t="str">
            <v>OCES</v>
          </cell>
        </row>
        <row r="99">
          <cell r="I99" t="str">
            <v>SASIP01</v>
          </cell>
        </row>
        <row r="100">
          <cell r="I100" t="str">
            <v>SASIP02</v>
          </cell>
        </row>
        <row r="101">
          <cell r="I101" t="str">
            <v>SASIP03</v>
          </cell>
        </row>
        <row r="102">
          <cell r="I102" t="str">
            <v>SASIP04</v>
          </cell>
        </row>
        <row r="103">
          <cell r="I103" t="str">
            <v>SASIP05</v>
          </cell>
        </row>
        <row r="104">
          <cell r="I104" t="str">
            <v>SASIP06</v>
          </cell>
        </row>
        <row r="105">
          <cell r="I105" t="str">
            <v>SASIP07</v>
          </cell>
        </row>
        <row r="106">
          <cell r="I106" t="str">
            <v>SASIP08</v>
          </cell>
        </row>
        <row r="107">
          <cell r="I107" t="str">
            <v>SASIP09</v>
          </cell>
        </row>
        <row r="108">
          <cell r="I108" t="str">
            <v>SASIP10</v>
          </cell>
        </row>
        <row r="109">
          <cell r="I109" t="str">
            <v>SASIP11</v>
          </cell>
        </row>
        <row r="110">
          <cell r="I110" t="str">
            <v>SASIP12</v>
          </cell>
        </row>
        <row r="111">
          <cell r="I111" t="str">
            <v>SASIP13</v>
          </cell>
        </row>
        <row r="112">
          <cell r="I112" t="str">
            <v>SASIP14</v>
          </cell>
        </row>
        <row r="113">
          <cell r="I113" t="str">
            <v>SASU01</v>
          </cell>
        </row>
        <row r="114">
          <cell r="I114" t="str">
            <v>SASU02</v>
          </cell>
        </row>
        <row r="115">
          <cell r="I115" t="str">
            <v>SASU03</v>
          </cell>
        </row>
        <row r="116">
          <cell r="I116" t="str">
            <v>SASU04</v>
          </cell>
        </row>
        <row r="117">
          <cell r="I117" t="str">
            <v>SASU05</v>
          </cell>
        </row>
        <row r="118">
          <cell r="I118" t="str">
            <v>SASU06</v>
          </cell>
        </row>
        <row r="119">
          <cell r="I119" t="str">
            <v>SASU07</v>
          </cell>
        </row>
        <row r="120">
          <cell r="I120" t="str">
            <v>SASU08</v>
          </cell>
        </row>
        <row r="121">
          <cell r="I121" t="str">
            <v>SASU09</v>
          </cell>
        </row>
        <row r="122">
          <cell r="I122" t="str">
            <v>SASU10</v>
          </cell>
        </row>
        <row r="123">
          <cell r="I123" t="str">
            <v>SASU11</v>
          </cell>
        </row>
        <row r="124">
          <cell r="I124" t="str">
            <v>SASU12</v>
          </cell>
        </row>
        <row r="125">
          <cell r="I125" t="str">
            <v>SASU13</v>
          </cell>
        </row>
        <row r="126">
          <cell r="I126" t="str">
            <v>SG</v>
          </cell>
        </row>
        <row r="127">
          <cell r="I127" t="str">
            <v>U01</v>
          </cell>
        </row>
        <row r="128">
          <cell r="I128" t="str">
            <v>U02</v>
          </cell>
        </row>
        <row r="129">
          <cell r="I129" t="str">
            <v>U03</v>
          </cell>
        </row>
        <row r="130">
          <cell r="I130" t="str">
            <v>U04</v>
          </cell>
        </row>
        <row r="131">
          <cell r="I131" t="str">
            <v>U05</v>
          </cell>
        </row>
        <row r="132">
          <cell r="I132" t="str">
            <v>U06</v>
          </cell>
        </row>
        <row r="133">
          <cell r="I133" t="str">
            <v>U07</v>
          </cell>
        </row>
        <row r="134">
          <cell r="I134" t="str">
            <v>U08</v>
          </cell>
        </row>
        <row r="135">
          <cell r="I135" t="str">
            <v>U09</v>
          </cell>
        </row>
        <row r="136">
          <cell r="I136" t="str">
            <v>U10</v>
          </cell>
        </row>
        <row r="137">
          <cell r="I137" t="str">
            <v>U11</v>
          </cell>
        </row>
        <row r="138">
          <cell r="I138" t="str">
            <v>U12</v>
          </cell>
        </row>
        <row r="139">
          <cell r="I139" t="str">
            <v>U13</v>
          </cell>
        </row>
        <row r="140">
          <cell r="I140" t="str">
            <v>U14</v>
          </cell>
        </row>
        <row r="141">
          <cell r="I141" t="str">
            <v>U15</v>
          </cell>
        </row>
        <row r="142">
          <cell r="I142" t="str">
            <v>U16</v>
          </cell>
        </row>
        <row r="143">
          <cell r="I143" t="str">
            <v>U17</v>
          </cell>
        </row>
        <row r="144">
          <cell r="I144" t="str">
            <v>U18</v>
          </cell>
        </row>
        <row r="145">
          <cell r="I145" t="str">
            <v>U19</v>
          </cell>
        </row>
        <row r="146">
          <cell r="I146" t="str">
            <v>U20</v>
          </cell>
        </row>
        <row r="147">
          <cell r="I147" t="str">
            <v>U21</v>
          </cell>
        </row>
        <row r="148">
          <cell r="I148" t="str">
            <v>U22</v>
          </cell>
        </row>
        <row r="149">
          <cell r="I149" t="str">
            <v>U23</v>
          </cell>
        </row>
        <row r="150">
          <cell r="I150" t="str">
            <v>U24</v>
          </cell>
        </row>
        <row r="151">
          <cell r="I151" t="str">
            <v>U25</v>
          </cell>
        </row>
        <row r="152">
          <cell r="I152" t="str">
            <v>U26</v>
          </cell>
        </row>
        <row r="153">
          <cell r="I153" t="str">
            <v>U27</v>
          </cell>
        </row>
        <row r="154">
          <cell r="I154" t="str">
            <v>U28</v>
          </cell>
        </row>
        <row r="155">
          <cell r="I155" t="str">
            <v>U29</v>
          </cell>
        </row>
        <row r="156">
          <cell r="I156" t="str">
            <v>U30</v>
          </cell>
        </row>
        <row r="157">
          <cell r="I157" t="str">
            <v>U31</v>
          </cell>
        </row>
        <row r="158">
          <cell r="I158" t="str">
            <v>U32</v>
          </cell>
        </row>
        <row r="159">
          <cell r="I159" t="str">
            <v>U33</v>
          </cell>
        </row>
        <row r="160">
          <cell r="I160" t="str">
            <v>U34</v>
          </cell>
        </row>
        <row r="161">
          <cell r="I161" t="str">
            <v>U35</v>
          </cell>
        </row>
        <row r="162">
          <cell r="I162" t="str">
            <v>U36</v>
          </cell>
        </row>
        <row r="163">
          <cell r="I163" t="str">
            <v>U37</v>
          </cell>
        </row>
        <row r="164">
          <cell r="I164" t="str">
            <v>U38</v>
          </cell>
        </row>
        <row r="165">
          <cell r="I165" t="str">
            <v>U39</v>
          </cell>
        </row>
        <row r="166">
          <cell r="I166" t="str">
            <v>U40</v>
          </cell>
        </row>
        <row r="167">
          <cell r="I167" t="str">
            <v>U41</v>
          </cell>
        </row>
        <row r="168">
          <cell r="I168" t="str">
            <v>U42</v>
          </cell>
        </row>
        <row r="169">
          <cell r="I169" t="str">
            <v>U43</v>
          </cell>
        </row>
        <row r="170">
          <cell r="I170" t="str">
            <v>U44</v>
          </cell>
        </row>
        <row r="171">
          <cell r="I171" t="str">
            <v>U45</v>
          </cell>
        </row>
        <row r="172">
          <cell r="I172" t="str">
            <v>U46</v>
          </cell>
        </row>
        <row r="173">
          <cell r="I173" t="str">
            <v>U47</v>
          </cell>
        </row>
        <row r="174">
          <cell r="I174" t="str">
            <v>U48</v>
          </cell>
        </row>
        <row r="175">
          <cell r="I175" t="str">
            <v>U49</v>
          </cell>
        </row>
        <row r="176">
          <cell r="I176" t="str">
            <v>U50</v>
          </cell>
        </row>
        <row r="177">
          <cell r="I177" t="str">
            <v>U51</v>
          </cell>
        </row>
        <row r="178">
          <cell r="I178" t="str">
            <v>U52</v>
          </cell>
        </row>
        <row r="179">
          <cell r="I179" t="str">
            <v>U53</v>
          </cell>
        </row>
        <row r="180">
          <cell r="I180" t="str">
            <v>U54</v>
          </cell>
        </row>
        <row r="181">
          <cell r="I181" t="str">
            <v>U55</v>
          </cell>
        </row>
        <row r="182">
          <cell r="I182" t="str">
            <v>U56</v>
          </cell>
        </row>
        <row r="183">
          <cell r="I183" t="str">
            <v>U57</v>
          </cell>
        </row>
        <row r="184">
          <cell r="I184" t="str">
            <v>U58</v>
          </cell>
        </row>
        <row r="185">
          <cell r="I185" t="str">
            <v>U59</v>
          </cell>
        </row>
        <row r="186">
          <cell r="I186" t="str">
            <v>UMIC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
      <sheetName val="Receita extinta - INPUTS"/>
      <sheetName val="Receita extinta - OUTPUTS"/>
      <sheetName val="FluxosAutarquias"/>
      <sheetName val="EmprestSFA-INPUTS"/>
      <sheetName val="EmpSFA-OUTPUTS"/>
      <sheetName val="UnidTesou"/>
      <sheetName val="PrevisãoExec"/>
      <sheetName val="RespPlurianiais"/>
      <sheetName val="SCCP-ECRANS ACTUAIS"/>
      <sheetName val="LValores"/>
    </sheetNames>
    <sheetDataSet>
      <sheetData sheetId="10">
        <row r="16">
          <cell r="C16" t="str">
            <v>Empréstimo</v>
          </cell>
        </row>
        <row r="17">
          <cell r="C17" t="str">
            <v>Apoio Reembolsável</v>
          </cell>
        </row>
        <row r="21">
          <cell r="C21" t="str">
            <v>Em aprovação</v>
          </cell>
        </row>
        <row r="22">
          <cell r="C22" t="str">
            <v>Aprovado e ainda não executado</v>
          </cell>
        </row>
        <row r="23">
          <cell r="C23" t="str">
            <v>Aprovado e Executado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sta"/>
      <sheetName val="Receita extinta - INPUTS"/>
      <sheetName val="Receita extinta - OUTPUTS"/>
      <sheetName val="FluxosAutarquias"/>
      <sheetName val="EmprestSFA-INPUTS"/>
      <sheetName val="EmpSFA-OUTPUTS"/>
      <sheetName val="UnidTesou"/>
      <sheetName val="PrevisãoExec"/>
      <sheetName val="RespPlurianiais"/>
      <sheetName val="SCCP-ECRANS ACTUAIS"/>
      <sheetName val="LValores"/>
    </sheetNames>
    <sheetDataSet>
      <sheetData sheetId="9">
        <row r="7">
          <cell r="O7" t="str">
            <v>REALOJAMENTO INSTITUTO NACIONAL DE HABITAÇÃO - ACORDOS DE ADESÃO</v>
          </cell>
        </row>
        <row r="8">
          <cell r="O8" t="str">
            <v>REALOJAMENTO INSTITUTO NACIONAL DE HABITAÇÃO - ACORDOS DE COLABORAÇÃO</v>
          </cell>
        </row>
        <row r="9">
          <cell r="O9" t="str">
            <v>ALUGUERES DE LONGA DURAÇÃO - ALDS</v>
          </cell>
        </row>
        <row r="10">
          <cell r="O10" t="str">
            <v>ARRENDAMENTO DE INSTALAÇÕES</v>
          </cell>
        </row>
        <row r="11">
          <cell r="O11" t="str">
            <v>ASSISTÊNCIA TÉCNICA E MANUTENÇÃO</v>
          </cell>
        </row>
        <row r="12">
          <cell r="O12" t="str">
            <v>A TERMO CERTO</v>
          </cell>
        </row>
        <row r="13">
          <cell r="O13" t="str">
            <v>A TERMO INCERTO</v>
          </cell>
        </row>
        <row r="14">
          <cell r="O14" t="str">
            <v>TAREFA OU AVENÇA</v>
          </cell>
        </row>
        <row r="15">
          <cell r="O15" t="str">
            <v>CONCESSÃO (SCUTS)</v>
          </cell>
        </row>
        <row r="16">
          <cell r="O16" t="str">
            <v>CONCESSÃO ( OUTRAS )</v>
          </cell>
        </row>
        <row r="17">
          <cell r="O17" t="str">
            <v>COOPERAÇÃO FINANCEIRA</v>
          </cell>
        </row>
        <row r="18">
          <cell r="O18" t="str">
            <v>EMPREITADAS DE OBRAS PÚBLICAS</v>
          </cell>
        </row>
        <row r="19">
          <cell r="O19" t="str">
            <v>ESTUDOS, PROJECTOS E CONSULTORIA</v>
          </cell>
        </row>
        <row r="20">
          <cell r="O20" t="str">
            <v>FISCALIZAÇÃO DE OBRAS</v>
          </cell>
        </row>
        <row r="21">
          <cell r="O21" t="str">
            <v>FORNECIMENTOS - EM GERAL</v>
          </cell>
        </row>
        <row r="22">
          <cell r="O22" t="str">
            <v>FORNECIMENTOS - APROVISIONAMENTO PÚBLICO</v>
          </cell>
        </row>
        <row r="23">
          <cell r="O23" t="str">
            <v>INCENTIVOS FINANCEIROS</v>
          </cell>
        </row>
        <row r="24">
          <cell r="O24" t="str">
            <v>LIMPEZA E HIGIENE</v>
          </cell>
        </row>
        <row r="25">
          <cell r="O25" t="str">
            <v>LOCAÇÃO FINANCEIRA - BENS DE DEFESA</v>
          </cell>
        </row>
        <row r="26">
          <cell r="O26" t="str">
            <v>LOCAÇÃO FINANCEIRA - EDIFÍCIOS</v>
          </cell>
        </row>
        <row r="27">
          <cell r="O27" t="str">
            <v>LOCAÇÃO FINANCEIRA - MATERIAL DE INFORMÁTICA</v>
          </cell>
        </row>
        <row r="28">
          <cell r="O28" t="str">
            <v>LOCAÇÃO FINANCEIRA - MATERIAL DE TRANSPORTE</v>
          </cell>
        </row>
        <row r="29">
          <cell r="O29" t="str">
            <v>LOCAÇÃO FINANCEIRA - OUTROS BENS</v>
          </cell>
        </row>
        <row r="30">
          <cell r="O30" t="str">
            <v>PRESTAÇÃO DE SERVIÇOS</v>
          </cell>
        </row>
        <row r="31">
          <cell r="O31" t="str">
            <v>PROGRAMA</v>
          </cell>
        </row>
        <row r="32">
          <cell r="O32" t="str">
            <v>SEGUROS</v>
          </cell>
        </row>
        <row r="33">
          <cell r="O33" t="str">
            <v>VIGILÂNCIA E SEGURANÇA</v>
          </cell>
        </row>
        <row r="34">
          <cell r="O34" t="str">
            <v>ALUGUER OPERACIONAL - RENTING</v>
          </cell>
        </row>
        <row r="35">
          <cell r="O35" t="str">
            <v>OUTROS</v>
          </cell>
        </row>
        <row r="37">
          <cell r="O37" t="str">
            <v>PARCERIAS PUBLICO PRIVADAS</v>
          </cell>
        </row>
        <row r="38">
          <cell r="O38" t="str">
            <v>INVESTIMENTO - AQUISIÇÃO DE EQUIPAMENTO MILITAR</v>
          </cell>
        </row>
      </sheetData>
      <sheetData sheetId="10">
        <row r="6">
          <cell r="C6" t="str">
            <v>Soc e Quase Soc não financeiras - Públicas</v>
          </cell>
        </row>
        <row r="7">
          <cell r="C7" t="str">
            <v>Soc e Quase Soc não financeiras - Privadas</v>
          </cell>
        </row>
        <row r="8">
          <cell r="C8" t="str">
            <v>Sociedades Financeiras</v>
          </cell>
        </row>
        <row r="9">
          <cell r="C9" t="str">
            <v>Administração Central</v>
          </cell>
        </row>
        <row r="10">
          <cell r="C10" t="str">
            <v>Segurança Social</v>
          </cell>
        </row>
        <row r="11">
          <cell r="C11" t="str">
            <v>Administração Regional</v>
          </cell>
        </row>
        <row r="12">
          <cell r="C12" t="str">
            <v>Administração Local</v>
          </cell>
        </row>
        <row r="13">
          <cell r="C13" t="str">
            <v>Instituições sem fins lucrativos</v>
          </cell>
        </row>
        <row r="14">
          <cell r="C14" t="str">
            <v>Famílias</v>
          </cell>
        </row>
        <row r="16">
          <cell r="C16" t="str">
            <v>Empréstimo</v>
          </cell>
        </row>
        <row r="17">
          <cell r="C17" t="str">
            <v>Apoio Reembolsável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ista"/>
      <sheetName val="Receita extinta - INPUTS"/>
      <sheetName val="Receita extinta - OUTPUTS"/>
      <sheetName val="FluxosAutarquias"/>
      <sheetName val="EmprestSFA-INPUTS"/>
      <sheetName val="EmpSFA-OUTPUTS"/>
      <sheetName val="UnidTesou"/>
      <sheetName val="PrevisãoExec"/>
      <sheetName val="RespPlurianiais"/>
      <sheetName val="SCCP-ECRANS ACTUAIS"/>
      <sheetName val="LValores"/>
    </sheetNames>
    <sheetDataSet>
      <sheetData sheetId="9">
        <row r="7">
          <cell r="O7" t="str">
            <v>REALOJAMENTO INSTITUTO NACIONAL DE HABITAÇÃO - ACORDOS DE ADESÃO</v>
          </cell>
        </row>
        <row r="8">
          <cell r="O8" t="str">
            <v>REALOJAMENTO INSTITUTO NACIONAL DE HABITAÇÃO - ACORDOS DE COLABORAÇÃO</v>
          </cell>
        </row>
        <row r="9">
          <cell r="O9" t="str">
            <v>ALUGUERES DE LONGA DURAÇÃO - ALDS</v>
          </cell>
        </row>
        <row r="10">
          <cell r="O10" t="str">
            <v>ARRENDAMENTO DE INSTALAÇÕES</v>
          </cell>
        </row>
        <row r="11">
          <cell r="O11" t="str">
            <v>ASSISTÊNCIA TÉCNICA E MANUTENÇÃO</v>
          </cell>
        </row>
        <row r="12">
          <cell r="O12" t="str">
            <v>A TERMO CERTO</v>
          </cell>
        </row>
        <row r="13">
          <cell r="O13" t="str">
            <v>A TERMO INCERTO</v>
          </cell>
        </row>
        <row r="14">
          <cell r="O14" t="str">
            <v>TAREFA OU AVENÇA</v>
          </cell>
        </row>
        <row r="15">
          <cell r="O15" t="str">
            <v>CONCESSÃO (SCUTS)</v>
          </cell>
        </row>
        <row r="16">
          <cell r="O16" t="str">
            <v>CONCESSÃO ( OUTRAS )</v>
          </cell>
        </row>
        <row r="17">
          <cell r="O17" t="str">
            <v>COOPERAÇÃO FINANCEIRA</v>
          </cell>
        </row>
        <row r="18">
          <cell r="O18" t="str">
            <v>EMPREITADAS DE OBRAS PÚBLICAS</v>
          </cell>
        </row>
        <row r="19">
          <cell r="O19" t="str">
            <v>ESTUDOS, PROJECTOS E CONSULTORIA</v>
          </cell>
        </row>
        <row r="20">
          <cell r="O20" t="str">
            <v>FISCALIZAÇÃO DE OBRAS</v>
          </cell>
        </row>
        <row r="21">
          <cell r="O21" t="str">
            <v>FORNECIMENTOS - EM GERAL</v>
          </cell>
        </row>
        <row r="22">
          <cell r="O22" t="str">
            <v>FORNECIMENTOS - APROVISIONAMENTO PÚBLICO</v>
          </cell>
        </row>
        <row r="23">
          <cell r="O23" t="str">
            <v>INCENTIVOS FINANCEIROS</v>
          </cell>
        </row>
        <row r="24">
          <cell r="O24" t="str">
            <v>LIMPEZA E HIGIENE</v>
          </cell>
        </row>
        <row r="25">
          <cell r="O25" t="str">
            <v>LOCAÇÃO FINANCEIRA - BENS DE DEFESA</v>
          </cell>
        </row>
        <row r="26">
          <cell r="O26" t="str">
            <v>LOCAÇÃO FINANCEIRA - EDIFÍCIOS</v>
          </cell>
        </row>
        <row r="27">
          <cell r="O27" t="str">
            <v>LOCAÇÃO FINANCEIRA - MATERIAL DE INFORMÁTICA</v>
          </cell>
        </row>
        <row r="28">
          <cell r="O28" t="str">
            <v>LOCAÇÃO FINANCEIRA - MATERIAL DE TRANSPORTE</v>
          </cell>
        </row>
        <row r="29">
          <cell r="O29" t="str">
            <v>LOCAÇÃO FINANCEIRA - OUTROS BENS</v>
          </cell>
        </row>
        <row r="30">
          <cell r="O30" t="str">
            <v>PRESTAÇÃO DE SERVIÇOS</v>
          </cell>
        </row>
        <row r="31">
          <cell r="O31" t="str">
            <v>PROGRAMA</v>
          </cell>
        </row>
        <row r="32">
          <cell r="O32" t="str">
            <v>SEGUROS</v>
          </cell>
        </row>
        <row r="33">
          <cell r="O33" t="str">
            <v>VIGILÂNCIA E SEGURANÇA</v>
          </cell>
        </row>
        <row r="34">
          <cell r="O34" t="str">
            <v>ALUGUER OPERACIONAL - RENTING</v>
          </cell>
        </row>
        <row r="35">
          <cell r="O35" t="str">
            <v>OUTROS</v>
          </cell>
        </row>
        <row r="37">
          <cell r="O37" t="str">
            <v>PARCERIAS PUBLICO PRIVADAS</v>
          </cell>
        </row>
        <row r="38">
          <cell r="O38" t="str">
            <v>INVESTIMENTO - AQUISIÇÃO DE EQUIPAMENTO MILITAR</v>
          </cell>
        </row>
      </sheetData>
      <sheetData sheetId="10">
        <row r="6">
          <cell r="C6" t="str">
            <v>Soc e Quase Soc não financeiras - Públicas</v>
          </cell>
        </row>
        <row r="7">
          <cell r="C7" t="str">
            <v>Soc e Quase Soc não financeiras - Privadas</v>
          </cell>
        </row>
        <row r="8">
          <cell r="C8" t="str">
            <v>Sociedades Financeiras</v>
          </cell>
        </row>
        <row r="9">
          <cell r="C9" t="str">
            <v>Administração Central</v>
          </cell>
        </row>
        <row r="10">
          <cell r="C10" t="str">
            <v>Segurança Social</v>
          </cell>
        </row>
        <row r="11">
          <cell r="C11" t="str">
            <v>Administração Regional</v>
          </cell>
        </row>
        <row r="12">
          <cell r="C12" t="str">
            <v>Administração Local</v>
          </cell>
        </row>
        <row r="13">
          <cell r="C13" t="str">
            <v>Instituições sem fins lucrativos</v>
          </cell>
        </row>
        <row r="14">
          <cell r="C14" t="str">
            <v>Famílias</v>
          </cell>
        </row>
        <row r="16">
          <cell r="C16" t="str">
            <v>Empréstimo</v>
          </cell>
        </row>
        <row r="17">
          <cell r="C17" t="str">
            <v>Apoio Reembolsável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FORMULÁRIOS-MODELO"/>
      <sheetName val="Formulário das AO"/>
      <sheetName val="Avaliação Exec PO"/>
      <sheetName val="Encargos plurianuais"/>
      <sheetName val="DespachoGestionário"/>
    </sheetNames>
    <sheetDataSet>
      <sheetData sheetId="3">
        <row r="59">
          <cell r="W59" t="str">
            <v>Lei</v>
          </cell>
          <cell r="AC59" t="str">
            <v>1000 FUNCOES GERAIS DE SOBERANIA</v>
          </cell>
          <cell r="AE59" t="str">
            <v>Parceria públio-privada</v>
          </cell>
        </row>
        <row r="60">
          <cell r="W60" t="str">
            <v>Decreto-Lei</v>
          </cell>
          <cell r="AC60" t="str">
            <v>1010 SERVICOS GERAIS DA ADMINISTRACAO PUBLICA</v>
          </cell>
          <cell r="AE60" t="str">
            <v>Contrato de leasing</v>
          </cell>
        </row>
        <row r="61">
          <cell r="W61" t="str">
            <v>Portaria de extensão de encargos</v>
          </cell>
          <cell r="AC61" t="str">
            <v>1011 ADMINISTRACAO GERAL</v>
          </cell>
          <cell r="AE61" t="str">
            <v>Contrato de cooperação técnico financeira</v>
          </cell>
        </row>
        <row r="62">
          <cell r="W62" t="str">
            <v>Despacho da Tutela</v>
          </cell>
          <cell r="AC62" t="str">
            <v>1012 NEGOCIOS ESTRANGEIROS</v>
          </cell>
          <cell r="AE62" t="str">
            <v>Outro contrato</v>
          </cell>
        </row>
        <row r="63">
          <cell r="W63" t="str">
            <v>Despacho M. Finanças</v>
          </cell>
          <cell r="AC63" t="str">
            <v>1013 COOPERACAO ECONOMICA EXTERNA</v>
          </cell>
          <cell r="AE63" t="str">
            <v>Projecto inscrito em PIDDAC</v>
          </cell>
        </row>
        <row r="64">
          <cell r="W64" t="str">
            <v>Despacho conjunto tutela e Finanças</v>
          </cell>
          <cell r="AC64" t="str">
            <v>1014 INVESTIGACAO CIENTIFICA</v>
          </cell>
        </row>
        <row r="65">
          <cell r="AC65" t="str">
            <v>1020 DEFESA NACIONAL</v>
          </cell>
        </row>
        <row r="66">
          <cell r="AC66" t="str">
            <v>1021 ADMINISTRACAO E REGULAMENTACAO</v>
          </cell>
        </row>
        <row r="67">
          <cell r="AC67" t="str">
            <v>1022 INVESTIGACAO</v>
          </cell>
        </row>
        <row r="68">
          <cell r="AC68" t="str">
            <v>1023 FORCAS ARMADAS</v>
          </cell>
        </row>
        <row r="69">
          <cell r="AC69" t="str">
            <v>1024 COOPERACAO MILITAR EXTERNA</v>
          </cell>
        </row>
        <row r="70">
          <cell r="AC70" t="str">
            <v>1030 SEGURANCA E ORDEM PUBLICAS</v>
          </cell>
        </row>
        <row r="71">
          <cell r="AC71" t="str">
            <v>1031 ADMINISTRACAO E REGULAMENTACAO</v>
          </cell>
        </row>
        <row r="72">
          <cell r="AC72" t="str">
            <v>1032 INVESTIGACAO</v>
          </cell>
        </row>
        <row r="73">
          <cell r="AC73" t="str">
            <v>1033 FORCAS DE SEGURNACA</v>
          </cell>
        </row>
        <row r="74">
          <cell r="AC74" t="str">
            <v>1034 SISTEMA JUDICIARIO</v>
          </cell>
        </row>
        <row r="75">
          <cell r="AC75" t="str">
            <v>1035 SISTEMA PRISIONAL</v>
          </cell>
        </row>
        <row r="76">
          <cell r="AC76" t="str">
            <v>1036 PROTECCAO CIVIL E LUTA CONTRA INCENDIOS</v>
          </cell>
        </row>
        <row r="77">
          <cell r="AC77" t="str">
            <v>2000 FUNCOES SOCIAIS</v>
          </cell>
        </row>
        <row r="78">
          <cell r="AC78" t="str">
            <v>2010 EDUCACAO</v>
          </cell>
        </row>
        <row r="79">
          <cell r="AC79" t="str">
            <v>2011 ADMINISTRACAO E REGULAMENTACAO</v>
          </cell>
        </row>
        <row r="80">
          <cell r="AC80" t="str">
            <v>2012 INVESTIGACAO</v>
          </cell>
        </row>
        <row r="81">
          <cell r="AC81" t="str">
            <v>2013 ESTABELECIMENTOS DE ENSINO NAO SUPERIOR</v>
          </cell>
        </row>
        <row r="82">
          <cell r="AC82" t="str">
            <v>2014 ESTABELECIMENTOS DE ENSINO SUPERIOR</v>
          </cell>
        </row>
        <row r="83">
          <cell r="AC83" t="str">
            <v>2015 SERVICOS AUXILIARES DE ENSINO</v>
          </cell>
        </row>
        <row r="84">
          <cell r="AC84" t="str">
            <v>2020 SAUDE</v>
          </cell>
        </row>
        <row r="85">
          <cell r="AC85" t="str">
            <v>2021 ADMINISTRACAO E REGULAMENTACAO</v>
          </cell>
        </row>
        <row r="86">
          <cell r="AC86" t="str">
            <v>2022 INVESTIGACAO</v>
          </cell>
        </row>
        <row r="87">
          <cell r="AC87" t="str">
            <v>2023 HOSPITAIS E CLINICAS</v>
          </cell>
        </row>
        <row r="88">
          <cell r="AC88" t="str">
            <v>2024 SERVICOS INDIVIDUAIS DE SAUDE</v>
          </cell>
        </row>
        <row r="89">
          <cell r="AC89" t="str">
            <v>2030 SEGURANCA E ACCAO SOCIAIS</v>
          </cell>
        </row>
        <row r="90">
          <cell r="AC90" t="str">
            <v>2031 ADMINISTRACAO E REGULAMENTACAO</v>
          </cell>
        </row>
        <row r="91">
          <cell r="AC91" t="str">
            <v>2032 INVESTIGACAO</v>
          </cell>
        </row>
        <row r="92">
          <cell r="AC92" t="str">
            <v>2033 SEGURANCA SOCIAL</v>
          </cell>
        </row>
        <row r="93">
          <cell r="AC93" t="str">
            <v>2034 ACCAO SOCIAL</v>
          </cell>
        </row>
        <row r="94">
          <cell r="AC94" t="str">
            <v>2040 HABITACAO E SERVICOS COLECTIVOS</v>
          </cell>
        </row>
        <row r="95">
          <cell r="AC95" t="str">
            <v>2041 ADMINISTRACAO E REGULAMENTACAO</v>
          </cell>
        </row>
        <row r="96">
          <cell r="AC96" t="str">
            <v>2042 INVESTIGACAO</v>
          </cell>
        </row>
        <row r="97">
          <cell r="AC97" t="str">
            <v>2043 HABITACAO</v>
          </cell>
        </row>
        <row r="98">
          <cell r="AC98" t="str">
            <v>2044 ORDENAMENTO DO TERRITORIO</v>
          </cell>
        </row>
        <row r="99">
          <cell r="AC99" t="str">
            <v>2045 SANEAMENTO E ABASTECIMENTO DE AGUA</v>
          </cell>
        </row>
        <row r="100">
          <cell r="AC100" t="str">
            <v>2046 PROTECCAO DO MEIO AMBIENTE E CONSERVACAO DA NATUREZA</v>
          </cell>
        </row>
        <row r="101">
          <cell r="AC101" t="str">
            <v>2050 SERVICOS CULTURAIS</v>
          </cell>
        </row>
        <row r="102">
          <cell r="AC102" t="str">
            <v>2051 ADMINISTRACAO E REGULAMENTACAO</v>
          </cell>
        </row>
        <row r="103">
          <cell r="AC103" t="str">
            <v>2052 INVESTIGACAO</v>
          </cell>
        </row>
        <row r="104">
          <cell r="AC104" t="str">
            <v>2053 CULTURA</v>
          </cell>
        </row>
        <row r="105">
          <cell r="AC105" t="str">
            <v>2054 DESPORTO</v>
          </cell>
        </row>
        <row r="106">
          <cell r="AC106" t="str">
            <v>2055 COMUNICACAO SOCIAL</v>
          </cell>
        </row>
        <row r="107">
          <cell r="AC107" t="str">
            <v>2056 OUTRAS ACTIVIDADES CIVICAS E RELIGIOSAS</v>
          </cell>
        </row>
        <row r="108">
          <cell r="AC108" t="str">
            <v>3000 FUNCOES ECONOMICAS</v>
          </cell>
        </row>
        <row r="109">
          <cell r="AC109" t="str">
            <v>3010 AGRICULTURA E PECUARIA</v>
          </cell>
        </row>
        <row r="110">
          <cell r="AC110" t="str">
            <v>3011 ADMINISTRACAO E REGULAMENTACAO</v>
          </cell>
        </row>
        <row r="111">
          <cell r="AC111" t="str">
            <v>3012 INVESTIGACAO</v>
          </cell>
        </row>
        <row r="112">
          <cell r="AC112" t="str">
            <v>3013 AGIRCULTURA E PECUARIA</v>
          </cell>
        </row>
        <row r="113">
          <cell r="AC113" t="str">
            <v>3014 SILVICULTURA</v>
          </cell>
        </row>
        <row r="114">
          <cell r="AC114" t="str">
            <v>3015 CACA</v>
          </cell>
        </row>
        <row r="115">
          <cell r="AC115" t="str">
            <v>3016 PESCA</v>
          </cell>
        </row>
        <row r="116">
          <cell r="AC116" t="str">
            <v>3020 INDUSTRIA E ENERGIA</v>
          </cell>
        </row>
        <row r="117">
          <cell r="AC117" t="str">
            <v>3021 ADMINISTRACAO E REGULAMENTACAO</v>
          </cell>
        </row>
        <row r="118">
          <cell r="AC118" t="str">
            <v>3022 INVESTIGACAO</v>
          </cell>
        </row>
        <row r="119">
          <cell r="AC119" t="str">
            <v>3023 INDUSTRIAS EXTRACTIVAS</v>
          </cell>
        </row>
        <row r="120">
          <cell r="AC120" t="str">
            <v>3024 INDUSTRIAS TRANSFORMADORAS</v>
          </cell>
        </row>
        <row r="121">
          <cell r="AC121" t="str">
            <v>3025 INDUSTRIAS DA CONSTRUCAO CIVIL</v>
          </cell>
        </row>
        <row r="122">
          <cell r="AC122" t="str">
            <v>3026 COMBUSTIVEIS</v>
          </cell>
        </row>
        <row r="123">
          <cell r="AC123" t="str">
            <v>3030 TRANSPORTES E COMUNICACOES</v>
          </cell>
        </row>
        <row r="124">
          <cell r="AC124" t="str">
            <v>3031 ADMINISTRACAO E REGULAENTACAO</v>
          </cell>
        </row>
        <row r="125">
          <cell r="AC125" t="str">
            <v>3032 INVESTIGACAO</v>
          </cell>
        </row>
        <row r="126">
          <cell r="AC126" t="str">
            <v>3033 TRANSPORTES RODOVIARIOS</v>
          </cell>
        </row>
        <row r="127">
          <cell r="AC127" t="str">
            <v>3034 TRANSPORTES FERROVIARIOS</v>
          </cell>
        </row>
        <row r="128">
          <cell r="AC128" t="str">
            <v>3035 TRANSPORTES AEREOS</v>
          </cell>
        </row>
        <row r="129">
          <cell r="AC129" t="str">
            <v>3036 TRANSPORTES MARITIMOS</v>
          </cell>
        </row>
        <row r="130">
          <cell r="AC130" t="str">
            <v>3037 SISTEMAS DE COMUNICACOES</v>
          </cell>
        </row>
        <row r="131">
          <cell r="AC131" t="str">
            <v>3040 COMERCIO E TURISMO</v>
          </cell>
        </row>
        <row r="132">
          <cell r="AC132" t="str">
            <v>3041 ADMINISTRACAO E REGULAMENTACAO</v>
          </cell>
        </row>
        <row r="133">
          <cell r="AC133" t="str">
            <v>3042 INVESTIGACAO</v>
          </cell>
        </row>
        <row r="134">
          <cell r="AC134" t="str">
            <v>3043 COMERCIO</v>
          </cell>
        </row>
        <row r="135">
          <cell r="AC135" t="str">
            <v>3044 TURISMO</v>
          </cell>
        </row>
        <row r="136">
          <cell r="AC136" t="str">
            <v>3050 OUTRAS FUNCOES ECONOMICAS</v>
          </cell>
        </row>
        <row r="137">
          <cell r="AC137" t="str">
            <v>3051 ADMINISTRACAO E REGULAMENTACAO</v>
          </cell>
        </row>
        <row r="138">
          <cell r="AC138" t="str">
            <v>3052 RELACOES GERAIS DO TRABALHO</v>
          </cell>
        </row>
        <row r="139">
          <cell r="AC139" t="str">
            <v>3053 DIVERSAS NAO ESPECIFICADAS</v>
          </cell>
        </row>
        <row r="140">
          <cell r="AC140" t="str">
            <v>4000 OUTRAS FUNCOES</v>
          </cell>
        </row>
        <row r="141">
          <cell r="AC141" t="str">
            <v>4010 OPERACOES DA DIVIDA PUBLICA</v>
          </cell>
        </row>
        <row r="142">
          <cell r="AC142" t="str">
            <v>4020 TRANSFERENCIAS ENTRE ADMINISTRACOES</v>
          </cell>
        </row>
        <row r="143">
          <cell r="AC143" t="str">
            <v>4030 DIVERSAS NAO ESPECIFICADAS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FORMULÁRIOS-MODELO"/>
      <sheetName val="Formulário das AO"/>
      <sheetName val="Avaliação Exec PO"/>
      <sheetName val="Encargos plurianuais"/>
      <sheetName val="DespachoGestionário"/>
    </sheetNames>
    <sheetDataSet>
      <sheetData sheetId="3">
        <row r="59">
          <cell r="W59" t="str">
            <v>Lei</v>
          </cell>
          <cell r="AC59" t="str">
            <v>1000 FUNCOES GERAIS DE SOBERANIA</v>
          </cell>
          <cell r="AE59" t="str">
            <v>Parceria públio-privada</v>
          </cell>
        </row>
        <row r="60">
          <cell r="W60" t="str">
            <v>Decreto-Lei</v>
          </cell>
          <cell r="AC60" t="str">
            <v>1010 SERVICOS GERAIS DA ADMINISTRACAO PUBLICA</v>
          </cell>
          <cell r="AE60" t="str">
            <v>Contrato de leasing</v>
          </cell>
        </row>
        <row r="61">
          <cell r="W61" t="str">
            <v>Portaria de extensão de encargos</v>
          </cell>
          <cell r="AC61" t="str">
            <v>1011 ADMINISTRACAO GERAL</v>
          </cell>
          <cell r="AE61" t="str">
            <v>Contrato de cooperação técnico financeira</v>
          </cell>
        </row>
        <row r="62">
          <cell r="W62" t="str">
            <v>Despacho da Tutela</v>
          </cell>
          <cell r="AC62" t="str">
            <v>1012 NEGOCIOS ESTRANGEIROS</v>
          </cell>
          <cell r="AE62" t="str">
            <v>Outro contrato</v>
          </cell>
        </row>
        <row r="63">
          <cell r="W63" t="str">
            <v>Despacho M. Finanças</v>
          </cell>
          <cell r="AC63" t="str">
            <v>1013 COOPERACAO ECONOMICA EXTERNA</v>
          </cell>
          <cell r="AE63" t="str">
            <v>Projecto inscrito em PIDDAC</v>
          </cell>
        </row>
        <row r="64">
          <cell r="W64" t="str">
            <v>Despacho conjunto tutela e Finanças</v>
          </cell>
          <cell r="AC64" t="str">
            <v>1014 INVESTIGACAO CIENTIFICA</v>
          </cell>
        </row>
        <row r="65">
          <cell r="AC65" t="str">
            <v>1020 DEFESA NACIONAL</v>
          </cell>
        </row>
        <row r="66">
          <cell r="AC66" t="str">
            <v>1021 ADMINISTRACAO E REGULAMENTACAO</v>
          </cell>
        </row>
        <row r="67">
          <cell r="AC67" t="str">
            <v>1022 INVESTIGACAO</v>
          </cell>
        </row>
        <row r="68">
          <cell r="AC68" t="str">
            <v>1023 FORCAS ARMADAS</v>
          </cell>
        </row>
        <row r="69">
          <cell r="AC69" t="str">
            <v>1024 COOPERACAO MILITAR EXTERNA</v>
          </cell>
        </row>
        <row r="70">
          <cell r="AC70" t="str">
            <v>1030 SEGURANCA E ORDEM PUBLICAS</v>
          </cell>
        </row>
        <row r="71">
          <cell r="AC71" t="str">
            <v>1031 ADMINISTRACAO E REGULAMENTACAO</v>
          </cell>
        </row>
        <row r="72">
          <cell r="AC72" t="str">
            <v>1032 INVESTIGACAO</v>
          </cell>
        </row>
        <row r="73">
          <cell r="AC73" t="str">
            <v>1033 FORCAS DE SEGURNACA</v>
          </cell>
        </row>
        <row r="74">
          <cell r="AC74" t="str">
            <v>1034 SISTEMA JUDICIARIO</v>
          </cell>
        </row>
        <row r="75">
          <cell r="AC75" t="str">
            <v>1035 SISTEMA PRISIONAL</v>
          </cell>
        </row>
        <row r="76">
          <cell r="AC76" t="str">
            <v>1036 PROTECCAO CIVIL E LUTA CONTRA INCENDIOS</v>
          </cell>
        </row>
        <row r="77">
          <cell r="AC77" t="str">
            <v>2000 FUNCOES SOCIAIS</v>
          </cell>
        </row>
        <row r="78">
          <cell r="AC78" t="str">
            <v>2010 EDUCACAO</v>
          </cell>
        </row>
        <row r="79">
          <cell r="AC79" t="str">
            <v>2011 ADMINISTRACAO E REGULAMENTACAO</v>
          </cell>
        </row>
        <row r="80">
          <cell r="AC80" t="str">
            <v>2012 INVESTIGACAO</v>
          </cell>
        </row>
        <row r="81">
          <cell r="AC81" t="str">
            <v>2013 ESTABELECIMENTOS DE ENSINO NAO SUPERIOR</v>
          </cell>
        </row>
        <row r="82">
          <cell r="AC82" t="str">
            <v>2014 ESTABELECIMENTOS DE ENSINO SUPERIOR</v>
          </cell>
        </row>
        <row r="83">
          <cell r="AC83" t="str">
            <v>2015 SERVICOS AUXILIARES DE ENSINO</v>
          </cell>
        </row>
        <row r="84">
          <cell r="AC84" t="str">
            <v>2020 SAUDE</v>
          </cell>
        </row>
        <row r="85">
          <cell r="AC85" t="str">
            <v>2021 ADMINISTRACAO E REGULAMENTACAO</v>
          </cell>
        </row>
        <row r="86">
          <cell r="AC86" t="str">
            <v>2022 INVESTIGACAO</v>
          </cell>
        </row>
        <row r="87">
          <cell r="AC87" t="str">
            <v>2023 HOSPITAIS E CLINICAS</v>
          </cell>
        </row>
        <row r="88">
          <cell r="AC88" t="str">
            <v>2024 SERVICOS INDIVIDUAIS DE SAUDE</v>
          </cell>
        </row>
        <row r="89">
          <cell r="AC89" t="str">
            <v>2030 SEGURANCA E ACCAO SOCIAIS</v>
          </cell>
        </row>
        <row r="90">
          <cell r="AC90" t="str">
            <v>2031 ADMINISTRACAO E REGULAMENTACAO</v>
          </cell>
        </row>
        <row r="91">
          <cell r="AC91" t="str">
            <v>2032 INVESTIGACAO</v>
          </cell>
        </row>
        <row r="92">
          <cell r="AC92" t="str">
            <v>2033 SEGURANCA SOCIAL</v>
          </cell>
        </row>
        <row r="93">
          <cell r="AC93" t="str">
            <v>2034 ACCAO SOCIAL</v>
          </cell>
        </row>
        <row r="94">
          <cell r="AC94" t="str">
            <v>2040 HABITACAO E SERVICOS COLECTIVOS</v>
          </cell>
        </row>
        <row r="95">
          <cell r="AC95" t="str">
            <v>2041 ADMINISTRACAO E REGULAMENTACAO</v>
          </cell>
        </row>
        <row r="96">
          <cell r="AC96" t="str">
            <v>2042 INVESTIGACAO</v>
          </cell>
        </row>
        <row r="97">
          <cell r="AC97" t="str">
            <v>2043 HABITACAO</v>
          </cell>
        </row>
        <row r="98">
          <cell r="AC98" t="str">
            <v>2044 ORDENAMENTO DO TERRITORIO</v>
          </cell>
        </row>
        <row r="99">
          <cell r="AC99" t="str">
            <v>2045 SANEAMENTO E ABASTECIMENTO DE AGUA</v>
          </cell>
        </row>
        <row r="100">
          <cell r="AC100" t="str">
            <v>2046 PROTECCAO DO MEIO AMBIENTE E CONSERVACAO DA NATUREZA</v>
          </cell>
        </row>
        <row r="101">
          <cell r="AC101" t="str">
            <v>2050 SERVICOS CULTURAIS</v>
          </cell>
        </row>
        <row r="102">
          <cell r="AC102" t="str">
            <v>2051 ADMINISTRACAO E REGULAMENTACAO</v>
          </cell>
        </row>
        <row r="103">
          <cell r="AC103" t="str">
            <v>2052 INVESTIGACAO</v>
          </cell>
        </row>
        <row r="104">
          <cell r="AC104" t="str">
            <v>2053 CULTURA</v>
          </cell>
        </row>
        <row r="105">
          <cell r="AC105" t="str">
            <v>2054 DESPORTO</v>
          </cell>
        </row>
        <row r="106">
          <cell r="AC106" t="str">
            <v>2055 COMUNICACAO SOCIAL</v>
          </cell>
        </row>
        <row r="107">
          <cell r="AC107" t="str">
            <v>2056 OUTRAS ACTIVIDADES CIVICAS E RELIGIOSAS</v>
          </cell>
        </row>
        <row r="108">
          <cell r="AC108" t="str">
            <v>3000 FUNCOES ECONOMICAS</v>
          </cell>
        </row>
        <row r="109">
          <cell r="AC109" t="str">
            <v>3010 AGRICULTURA E PECUARIA</v>
          </cell>
        </row>
        <row r="110">
          <cell r="AC110" t="str">
            <v>3011 ADMINISTRACAO E REGULAMENTACAO</v>
          </cell>
        </row>
        <row r="111">
          <cell r="AC111" t="str">
            <v>3012 INVESTIGACAO</v>
          </cell>
        </row>
        <row r="112">
          <cell r="AC112" t="str">
            <v>3013 AGIRCULTURA E PECUARIA</v>
          </cell>
        </row>
        <row r="113">
          <cell r="AC113" t="str">
            <v>3014 SILVICULTURA</v>
          </cell>
        </row>
        <row r="114">
          <cell r="AC114" t="str">
            <v>3015 CACA</v>
          </cell>
        </row>
        <row r="115">
          <cell r="AC115" t="str">
            <v>3016 PESCA</v>
          </cell>
        </row>
        <row r="116">
          <cell r="AC116" t="str">
            <v>3020 INDUSTRIA E ENERGIA</v>
          </cell>
        </row>
        <row r="117">
          <cell r="AC117" t="str">
            <v>3021 ADMINISTRACAO E REGULAMENTACAO</v>
          </cell>
        </row>
        <row r="118">
          <cell r="AC118" t="str">
            <v>3022 INVESTIGACAO</v>
          </cell>
        </row>
        <row r="119">
          <cell r="AC119" t="str">
            <v>3023 INDUSTRIAS EXTRACTIVAS</v>
          </cell>
        </row>
        <row r="120">
          <cell r="AC120" t="str">
            <v>3024 INDUSTRIAS TRANSFORMADORAS</v>
          </cell>
        </row>
        <row r="121">
          <cell r="AC121" t="str">
            <v>3025 INDUSTRIAS DA CONSTRUCAO CIVIL</v>
          </cell>
        </row>
        <row r="122">
          <cell r="AC122" t="str">
            <v>3026 COMBUSTIVEIS</v>
          </cell>
        </row>
        <row r="123">
          <cell r="AC123" t="str">
            <v>3030 TRANSPORTES E COMUNICACOES</v>
          </cell>
        </row>
        <row r="124">
          <cell r="AC124" t="str">
            <v>3031 ADMINISTRACAO E REGULAENTACAO</v>
          </cell>
        </row>
        <row r="125">
          <cell r="AC125" t="str">
            <v>3032 INVESTIGACAO</v>
          </cell>
        </row>
        <row r="126">
          <cell r="AC126" t="str">
            <v>3033 TRANSPORTES RODOVIARIOS</v>
          </cell>
        </row>
        <row r="127">
          <cell r="AC127" t="str">
            <v>3034 TRANSPORTES FERROVIARIOS</v>
          </cell>
        </row>
        <row r="128">
          <cell r="AC128" t="str">
            <v>3035 TRANSPORTES AEREOS</v>
          </cell>
        </row>
        <row r="129">
          <cell r="AC129" t="str">
            <v>3036 TRANSPORTES MARITIMOS</v>
          </cell>
        </row>
        <row r="130">
          <cell r="AC130" t="str">
            <v>3037 SISTEMAS DE COMUNICACOES</v>
          </cell>
        </row>
        <row r="131">
          <cell r="AC131" t="str">
            <v>3040 COMERCIO E TURISMO</v>
          </cell>
        </row>
        <row r="132">
          <cell r="AC132" t="str">
            <v>3041 ADMINISTRACAO E REGULAMENTACAO</v>
          </cell>
        </row>
        <row r="133">
          <cell r="AC133" t="str">
            <v>3042 INVESTIGACAO</v>
          </cell>
        </row>
        <row r="134">
          <cell r="AC134" t="str">
            <v>3043 COMERCIO</v>
          </cell>
        </row>
        <row r="135">
          <cell r="AC135" t="str">
            <v>3044 TURISMO</v>
          </cell>
        </row>
        <row r="136">
          <cell r="AC136" t="str">
            <v>3050 OUTRAS FUNCOES ECONOMICAS</v>
          </cell>
        </row>
        <row r="137">
          <cell r="AC137" t="str">
            <v>3051 ADMINISTRACAO E REGULAMENTACAO</v>
          </cell>
        </row>
        <row r="138">
          <cell r="AC138" t="str">
            <v>3052 RELACOES GERAIS DO TRABALHO</v>
          </cell>
        </row>
        <row r="139">
          <cell r="AC139" t="str">
            <v>3053 DIVERSAS NAO ESPECIFICADAS</v>
          </cell>
        </row>
        <row r="140">
          <cell r="AC140" t="str">
            <v>4000 OUTRAS FUNCOES</v>
          </cell>
        </row>
        <row r="141">
          <cell r="AC141" t="str">
            <v>4010 OPERACOES DA DIVIDA PUBLICA</v>
          </cell>
        </row>
        <row r="142">
          <cell r="AC142" t="str">
            <v>4020 TRANSFERENCIAS ENTRE ADMINISTRACOES</v>
          </cell>
        </row>
        <row r="143">
          <cell r="AC143" t="str">
            <v>4030 DIVERSAS NAO ESPECIFICADAS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olha1"/>
      <sheetName val="Folha2"/>
      <sheetName val="Folha3"/>
    </sheetNames>
    <sheetDataSet>
      <sheetData sheetId="1">
        <row r="7">
          <cell r="D7" t="str">
            <v>1 - EGE</v>
          </cell>
        </row>
        <row r="8">
          <cell r="D8" t="str">
            <v>2 - PCM</v>
          </cell>
        </row>
        <row r="9">
          <cell r="D9" t="str">
            <v>3 - MNE</v>
          </cell>
        </row>
        <row r="10">
          <cell r="D10" t="str">
            <v>4 - MFAP</v>
          </cell>
        </row>
        <row r="11">
          <cell r="D11" t="str">
            <v>5 - MDN</v>
          </cell>
        </row>
        <row r="12">
          <cell r="D12" t="str">
            <v>6 - MAI</v>
          </cell>
        </row>
        <row r="13">
          <cell r="D13" t="str">
            <v>7 - MJ</v>
          </cell>
        </row>
        <row r="14">
          <cell r="D14" t="str">
            <v>8 - MEID</v>
          </cell>
        </row>
        <row r="15">
          <cell r="D15" t="str">
            <v>9 - MOPTC</v>
          </cell>
        </row>
        <row r="16">
          <cell r="D16" t="str">
            <v>10 - MAOT</v>
          </cell>
        </row>
        <row r="17">
          <cell r="D17" t="str">
            <v>11 - MAOT</v>
          </cell>
        </row>
        <row r="18">
          <cell r="D18" t="str">
            <v>12 - MTSS</v>
          </cell>
        </row>
        <row r="19">
          <cell r="D19" t="str">
            <v>13 - MS</v>
          </cell>
        </row>
        <row r="20">
          <cell r="D20" t="str">
            <v>14 - MEDU</v>
          </cell>
        </row>
        <row r="21">
          <cell r="D21" t="str">
            <v>15 - MCTES</v>
          </cell>
        </row>
        <row r="22">
          <cell r="D22" t="str">
            <v>16 - MCUL</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olha1"/>
      <sheetName val="Folha2"/>
      <sheetName val="Folha3"/>
    </sheetNames>
    <sheetDataSet>
      <sheetData sheetId="1">
        <row r="7">
          <cell r="D7" t="str">
            <v>1 - EGE</v>
          </cell>
        </row>
        <row r="8">
          <cell r="D8" t="str">
            <v>2 - PCM</v>
          </cell>
        </row>
        <row r="9">
          <cell r="D9" t="str">
            <v>3 - MNE</v>
          </cell>
        </row>
        <row r="10">
          <cell r="D10" t="str">
            <v>4 - MFAP</v>
          </cell>
        </row>
        <row r="11">
          <cell r="D11" t="str">
            <v>5 - MDN</v>
          </cell>
        </row>
        <row r="12">
          <cell r="D12" t="str">
            <v>6 - MAI</v>
          </cell>
        </row>
        <row r="13">
          <cell r="D13" t="str">
            <v>7 - MJ</v>
          </cell>
        </row>
        <row r="14">
          <cell r="D14" t="str">
            <v>8 - MEID</v>
          </cell>
        </row>
        <row r="15">
          <cell r="D15" t="str">
            <v>9 - MOPTC</v>
          </cell>
        </row>
        <row r="16">
          <cell r="D16" t="str">
            <v>10 - MAOT</v>
          </cell>
        </row>
        <row r="17">
          <cell r="D17" t="str">
            <v>11 - MAOT</v>
          </cell>
        </row>
        <row r="18">
          <cell r="D18" t="str">
            <v>12 - MTSS</v>
          </cell>
        </row>
        <row r="19">
          <cell r="D19" t="str">
            <v>13 - MS</v>
          </cell>
        </row>
        <row r="20">
          <cell r="D20" t="str">
            <v>14 - MEDU</v>
          </cell>
        </row>
        <row r="21">
          <cell r="D21" t="str">
            <v>15 - MCTES</v>
          </cell>
        </row>
        <row r="22">
          <cell r="D22" t="str">
            <v>16 - MCUL</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Lista"/>
      <sheetName val="Receita extinta - INPUTS"/>
      <sheetName val="Receita extinta - OUTPUTS"/>
      <sheetName val="FluxosAutarquias-INPUT"/>
      <sheetName val="EmprestSFA"/>
      <sheetName val="UnidTesou"/>
      <sheetName val="PrevisãoExec"/>
      <sheetName val="RespPlurianuais"/>
      <sheetName val="LocFin"/>
      <sheetName val="LValores"/>
    </sheetNames>
    <sheetDataSet>
      <sheetData sheetId="9">
        <row r="7">
          <cell r="D7" t="str">
            <v>locação financeira</v>
          </cell>
        </row>
        <row r="8">
          <cell r="D8" t="str">
            <v>parcerias</v>
          </cell>
        </row>
        <row r="9">
          <cell r="D9" t="str">
            <v>projectos PIDDAC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mailto:OE2015@dgo.pt" TargetMode="External" /><Relationship Id="rId2" Type="http://schemas.openxmlformats.org/officeDocument/2006/relationships/hyperlink" Target="mailto:OE2015@dgo.pt" TargetMode="External" /><Relationship Id="rId3" Type="http://schemas.openxmlformats.org/officeDocument/2006/relationships/hyperlink" Target="mailto:OE2015@dgo.pt" TargetMode="External" /><Relationship Id="rId4" Type="http://schemas.openxmlformats.org/officeDocument/2006/relationships/hyperlink" Target="mailto:OE2015@dgo.pt" TargetMode="External" /><Relationship Id="rId5" Type="http://schemas.openxmlformats.org/officeDocument/2006/relationships/drawing" Target="../drawings/drawing22.xml" /><Relationship Id="rId6"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PROG.GOVERNACAO@DGO.P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tint="0.5999900102615356"/>
    <pageSetUpPr fitToPage="1"/>
  </sheetPr>
  <dimension ref="A5:D29"/>
  <sheetViews>
    <sheetView showGridLines="0" tabSelected="1" zoomScalePageLayoutView="0" workbookViewId="0" topLeftCell="A1">
      <selection activeCell="C27" sqref="C27"/>
    </sheetView>
  </sheetViews>
  <sheetFormatPr defaultColWidth="9.140625" defaultRowHeight="15"/>
  <cols>
    <col min="1" max="1" width="5.7109375" style="0" customWidth="1"/>
    <col min="2" max="2" width="14.421875" style="0" customWidth="1"/>
    <col min="3" max="3" width="86.7109375" style="0" customWidth="1"/>
    <col min="4" max="4" width="11.28125" style="906" customWidth="1"/>
  </cols>
  <sheetData>
    <row r="1" ht="15"/>
    <row r="2" ht="15"/>
    <row r="3" ht="15"/>
    <row r="4" ht="15"/>
    <row r="5" ht="15">
      <c r="B5" s="395" t="s">
        <v>2249</v>
      </c>
    </row>
    <row r="6" spans="2:3" ht="15">
      <c r="B6" s="885"/>
      <c r="C6" s="885"/>
    </row>
    <row r="7" spans="1:4" ht="18.75" customHeight="1">
      <c r="A7" s="264"/>
      <c r="B7" s="782" t="s">
        <v>1797</v>
      </c>
      <c r="C7" s="782" t="s">
        <v>1798</v>
      </c>
      <c r="D7" s="842"/>
    </row>
    <row r="8" spans="1:4" ht="18.75" customHeight="1">
      <c r="A8" s="264"/>
      <c r="B8" s="783" t="s">
        <v>1799</v>
      </c>
      <c r="C8" s="783" t="s">
        <v>1800</v>
      </c>
      <c r="D8" s="842"/>
    </row>
    <row r="9" spans="1:3" ht="18.75" customHeight="1">
      <c r="A9" s="264"/>
      <c r="B9" s="782" t="s">
        <v>1801</v>
      </c>
      <c r="C9" s="782" t="s">
        <v>1802</v>
      </c>
    </row>
    <row r="10" spans="1:3" ht="18.75" customHeight="1">
      <c r="A10" s="264"/>
      <c r="B10" s="783" t="s">
        <v>1803</v>
      </c>
      <c r="C10" s="783" t="s">
        <v>1804</v>
      </c>
    </row>
    <row r="11" spans="1:4" ht="18.75" customHeight="1">
      <c r="A11" s="264"/>
      <c r="B11" s="782" t="s">
        <v>1805</v>
      </c>
      <c r="C11" s="782" t="s">
        <v>2169</v>
      </c>
      <c r="D11" s="842"/>
    </row>
    <row r="12" spans="1:3" ht="18.75" customHeight="1">
      <c r="A12" s="264"/>
      <c r="B12" s="783" t="s">
        <v>1806</v>
      </c>
      <c r="C12" s="783" t="s">
        <v>1222</v>
      </c>
    </row>
    <row r="13" spans="1:4" ht="18.75" customHeight="1">
      <c r="A13" s="264"/>
      <c r="B13" s="782" t="s">
        <v>1807</v>
      </c>
      <c r="C13" s="782" t="s">
        <v>655</v>
      </c>
      <c r="D13" s="842"/>
    </row>
    <row r="14" spans="1:3" ht="18.75" customHeight="1">
      <c r="A14" s="264"/>
      <c r="B14" s="783" t="s">
        <v>1808</v>
      </c>
      <c r="C14" s="783" t="s">
        <v>1809</v>
      </c>
    </row>
    <row r="15" spans="1:4" ht="18.75" customHeight="1">
      <c r="A15" s="264"/>
      <c r="B15" s="782" t="s">
        <v>1810</v>
      </c>
      <c r="C15" s="782" t="s">
        <v>1811</v>
      </c>
      <c r="D15" s="842"/>
    </row>
    <row r="16" spans="1:3" ht="18.75" customHeight="1">
      <c r="A16" s="264"/>
      <c r="B16" s="783" t="s">
        <v>1812</v>
      </c>
      <c r="C16" s="783" t="s">
        <v>1813</v>
      </c>
    </row>
    <row r="17" spans="1:3" ht="18.75" customHeight="1">
      <c r="A17" s="264"/>
      <c r="B17" s="782" t="s">
        <v>1814</v>
      </c>
      <c r="C17" s="782" t="s">
        <v>1815</v>
      </c>
    </row>
    <row r="18" spans="1:4" ht="30" customHeight="1">
      <c r="A18" s="264"/>
      <c r="B18" s="782" t="s">
        <v>1816</v>
      </c>
      <c r="C18" s="782" t="s">
        <v>763</v>
      </c>
      <c r="D18" s="842"/>
    </row>
    <row r="19" spans="1:3" ht="18.75" customHeight="1">
      <c r="A19" s="264"/>
      <c r="B19" s="783" t="s">
        <v>1817</v>
      </c>
      <c r="C19" s="783" t="s">
        <v>2168</v>
      </c>
    </row>
    <row r="20" spans="1:3" ht="18.75" customHeight="1">
      <c r="A20" s="264"/>
      <c r="B20" s="782" t="s">
        <v>1818</v>
      </c>
      <c r="C20" s="782" t="s">
        <v>2167</v>
      </c>
    </row>
    <row r="21" spans="1:3" ht="18.75" customHeight="1">
      <c r="A21" s="264"/>
      <c r="B21" s="783" t="s">
        <v>1819</v>
      </c>
      <c r="C21" s="783" t="s">
        <v>2171</v>
      </c>
    </row>
    <row r="22" spans="1:4" ht="18.75" customHeight="1">
      <c r="A22" s="264"/>
      <c r="B22" s="782" t="s">
        <v>1821</v>
      </c>
      <c r="C22" s="782" t="s">
        <v>1820</v>
      </c>
      <c r="D22" s="842"/>
    </row>
    <row r="23" spans="1:3" ht="18.75" customHeight="1">
      <c r="A23" s="264"/>
      <c r="B23" s="783" t="s">
        <v>1823</v>
      </c>
      <c r="C23" s="783" t="s">
        <v>1822</v>
      </c>
    </row>
    <row r="24" spans="1:4" ht="18.75" customHeight="1">
      <c r="A24" s="264"/>
      <c r="B24" s="782" t="s">
        <v>1824</v>
      </c>
      <c r="C24" s="782" t="s">
        <v>2082</v>
      </c>
      <c r="D24" s="842"/>
    </row>
    <row r="25" spans="1:3" ht="18.75" customHeight="1">
      <c r="A25" s="264"/>
      <c r="B25" s="783" t="s">
        <v>1826</v>
      </c>
      <c r="C25" s="783" t="s">
        <v>1825</v>
      </c>
    </row>
    <row r="26" spans="1:3" ht="18.75" customHeight="1">
      <c r="A26" s="924"/>
      <c r="B26" s="884" t="s">
        <v>2085</v>
      </c>
      <c r="C26" s="884" t="s">
        <v>1888</v>
      </c>
    </row>
    <row r="27" spans="1:3" ht="30">
      <c r="A27" s="264"/>
      <c r="B27" s="783" t="s">
        <v>2184</v>
      </c>
      <c r="C27" s="783" t="s">
        <v>2248</v>
      </c>
    </row>
    <row r="28" ht="18.75" customHeight="1">
      <c r="D28" s="842"/>
    </row>
    <row r="29" ht="15">
      <c r="D29" s="264"/>
    </row>
  </sheetData>
  <sheetProtection/>
  <printOptions/>
  <pageMargins left="0.7086614173228347" right="0.7086614173228347" top="0.7480314960629921" bottom="0.7480314960629921" header="0.31496062992125984" footer="0.31496062992125984"/>
  <pageSetup fitToHeight="0" fitToWidth="1" horizontalDpi="300" verticalDpi="300" orientation="portrait" paperSize="9" scale="73" r:id="rId2"/>
  <headerFooter>
    <oddHeader>&amp;RAnexo à Circular OE2017 
Série A 1384</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J94"/>
  <sheetViews>
    <sheetView showGridLines="0" zoomScalePageLayoutView="0" workbookViewId="0" topLeftCell="A70">
      <selection activeCell="A2" sqref="A2:J2"/>
    </sheetView>
  </sheetViews>
  <sheetFormatPr defaultColWidth="9.140625" defaultRowHeight="15"/>
  <cols>
    <col min="1" max="1" width="3.28125" style="0" customWidth="1"/>
    <col min="4" max="4" width="58.140625" style="0" customWidth="1"/>
    <col min="5" max="5" width="1.8515625" style="0" bestFit="1" customWidth="1"/>
    <col min="6" max="6" width="1.8515625" style="0" customWidth="1"/>
    <col min="9" max="9" width="58.421875" style="0" customWidth="1"/>
    <col min="10" max="10" width="10.8515625" style="0" customWidth="1"/>
  </cols>
  <sheetData>
    <row r="1" spans="1:4" s="227" customFormat="1" ht="69.75" customHeight="1">
      <c r="A1" s="982"/>
      <c r="B1" s="982"/>
      <c r="C1" s="982"/>
      <c r="D1" s="982"/>
    </row>
    <row r="2" spans="1:10" s="227" customFormat="1" ht="40.5" customHeight="1">
      <c r="A2" s="983" t="s">
        <v>342</v>
      </c>
      <c r="B2" s="983"/>
      <c r="C2" s="983"/>
      <c r="D2" s="983"/>
      <c r="E2" s="983"/>
      <c r="F2" s="983"/>
      <c r="G2" s="983"/>
      <c r="H2" s="983"/>
      <c r="I2" s="983"/>
      <c r="J2" s="983"/>
    </row>
    <row r="3" spans="1:10" s="227" customFormat="1" ht="15.75">
      <c r="A3" s="984" t="s">
        <v>340</v>
      </c>
      <c r="B3" s="984"/>
      <c r="C3" s="984"/>
      <c r="D3" s="984"/>
      <c r="E3" s="984"/>
      <c r="F3" s="984"/>
      <c r="G3" s="984"/>
      <c r="H3" s="984"/>
      <c r="I3" s="984"/>
      <c r="J3" s="984"/>
    </row>
    <row r="4" spans="1:10" s="227" customFormat="1" ht="15.75">
      <c r="A4" s="883"/>
      <c r="B4" s="883"/>
      <c r="C4" s="883"/>
      <c r="D4" s="883"/>
      <c r="E4" s="883"/>
      <c r="F4" s="883"/>
      <c r="G4" s="883"/>
      <c r="H4" s="883"/>
      <c r="I4" s="883"/>
      <c r="J4" s="883"/>
    </row>
    <row r="5" spans="1:10" s="228" customFormat="1" ht="19.5" customHeight="1">
      <c r="A5" s="985" t="s">
        <v>358</v>
      </c>
      <c r="B5" s="986"/>
      <c r="C5" s="986"/>
      <c r="D5" s="987"/>
      <c r="F5" s="985" t="s">
        <v>359</v>
      </c>
      <c r="G5" s="986"/>
      <c r="H5" s="986"/>
      <c r="I5" s="986"/>
      <c r="J5" s="987"/>
    </row>
    <row r="6" spans="1:9" ht="15">
      <c r="A6" s="298"/>
      <c r="B6" s="298"/>
      <c r="C6" s="298"/>
      <c r="D6" s="298"/>
      <c r="E6" s="298"/>
      <c r="F6" s="298"/>
      <c r="G6" s="298"/>
      <c r="H6" s="298"/>
      <c r="I6" s="298"/>
    </row>
    <row r="7" spans="1:9" ht="15">
      <c r="A7" s="299">
        <v>1</v>
      </c>
      <c r="B7" s="301" t="s">
        <v>204</v>
      </c>
      <c r="C7" s="302"/>
      <c r="D7" s="301"/>
      <c r="F7" s="301">
        <v>3</v>
      </c>
      <c r="G7" s="301" t="s">
        <v>204</v>
      </c>
      <c r="H7" s="301"/>
      <c r="I7" s="301"/>
    </row>
    <row r="8" spans="1:9" ht="15">
      <c r="A8" s="300"/>
      <c r="B8" s="302">
        <v>11</v>
      </c>
      <c r="C8" s="302" t="s">
        <v>766</v>
      </c>
      <c r="D8" s="302"/>
      <c r="F8" s="302"/>
      <c r="G8" s="302">
        <v>31</v>
      </c>
      <c r="H8" s="302" t="s">
        <v>767</v>
      </c>
      <c r="I8" s="302"/>
    </row>
    <row r="9" spans="1:9" ht="15">
      <c r="A9" s="300"/>
      <c r="B9" s="302"/>
      <c r="C9" s="302">
        <v>111</v>
      </c>
      <c r="D9" s="305" t="s">
        <v>768</v>
      </c>
      <c r="F9" s="302"/>
      <c r="G9" s="302"/>
      <c r="H9" s="302">
        <v>311</v>
      </c>
      <c r="I9" s="302" t="s">
        <v>769</v>
      </c>
    </row>
    <row r="10" spans="1:9" ht="15">
      <c r="A10" s="300"/>
      <c r="B10" s="302"/>
      <c r="C10" s="302">
        <v>113</v>
      </c>
      <c r="D10" s="305" t="s">
        <v>770</v>
      </c>
      <c r="F10" s="301"/>
      <c r="G10" s="301"/>
      <c r="H10" s="302">
        <v>313</v>
      </c>
      <c r="I10" s="302" t="s">
        <v>770</v>
      </c>
    </row>
    <row r="11" spans="1:9" ht="15">
      <c r="A11" s="300"/>
      <c r="B11" s="302"/>
      <c r="C11" s="302">
        <v>119</v>
      </c>
      <c r="D11" s="305" t="s">
        <v>360</v>
      </c>
      <c r="F11" s="301"/>
      <c r="G11" s="301"/>
      <c r="H11" s="302">
        <v>319</v>
      </c>
      <c r="I11" s="305" t="s">
        <v>360</v>
      </c>
    </row>
    <row r="12" spans="1:9" ht="15">
      <c r="A12" s="300"/>
      <c r="B12" s="302">
        <v>12</v>
      </c>
      <c r="C12" s="302" t="s">
        <v>771</v>
      </c>
      <c r="D12" s="302"/>
      <c r="F12" s="302"/>
      <c r="G12" s="302">
        <v>32</v>
      </c>
      <c r="H12" s="302" t="s">
        <v>361</v>
      </c>
      <c r="I12" s="302"/>
    </row>
    <row r="13" spans="1:9" ht="15">
      <c r="A13" s="300"/>
      <c r="B13" s="302"/>
      <c r="C13" s="302">
        <v>121</v>
      </c>
      <c r="D13" s="305" t="s">
        <v>362</v>
      </c>
      <c r="F13" s="302"/>
      <c r="G13" s="302">
        <v>33</v>
      </c>
      <c r="H13" s="302" t="s">
        <v>772</v>
      </c>
      <c r="I13" s="302"/>
    </row>
    <row r="14" spans="1:9" ht="15">
      <c r="A14" s="300"/>
      <c r="B14" s="302"/>
      <c r="C14" s="302">
        <v>122</v>
      </c>
      <c r="D14" s="305" t="s">
        <v>363</v>
      </c>
      <c r="F14" s="302"/>
      <c r="G14" s="302"/>
      <c r="H14" s="302"/>
      <c r="I14" s="302"/>
    </row>
    <row r="15" spans="1:9" ht="15">
      <c r="A15" s="300"/>
      <c r="B15" s="302"/>
      <c r="C15" s="302">
        <v>123</v>
      </c>
      <c r="D15" s="305" t="s">
        <v>364</v>
      </c>
      <c r="F15" s="301"/>
      <c r="G15" s="301"/>
      <c r="H15" s="301"/>
      <c r="I15" s="301"/>
    </row>
    <row r="16" spans="1:9" ht="15">
      <c r="A16" s="300"/>
      <c r="B16" s="302"/>
      <c r="C16" s="302">
        <v>129</v>
      </c>
      <c r="D16" s="305" t="s">
        <v>365</v>
      </c>
      <c r="F16" s="302"/>
      <c r="G16" s="302"/>
      <c r="H16" s="302"/>
      <c r="I16" s="302"/>
    </row>
    <row r="17" spans="1:9" ht="15.75" customHeight="1">
      <c r="A17" s="300"/>
      <c r="B17" s="302">
        <v>14</v>
      </c>
      <c r="C17" s="302" t="s">
        <v>773</v>
      </c>
      <c r="D17" s="302"/>
      <c r="F17" s="302"/>
      <c r="G17" s="302"/>
      <c r="H17" s="302"/>
      <c r="I17" s="302"/>
    </row>
    <row r="18" spans="1:9" ht="15">
      <c r="A18" s="300"/>
      <c r="B18" s="302"/>
      <c r="C18" s="302">
        <v>141</v>
      </c>
      <c r="D18" s="302" t="s">
        <v>366</v>
      </c>
      <c r="F18" s="302"/>
      <c r="G18" s="302"/>
      <c r="H18" s="302"/>
      <c r="I18" s="302"/>
    </row>
    <row r="19" spans="1:9" ht="15">
      <c r="A19" s="300"/>
      <c r="B19" s="302"/>
      <c r="C19" s="302">
        <v>142</v>
      </c>
      <c r="D19" s="302" t="s">
        <v>367</v>
      </c>
      <c r="F19" s="302"/>
      <c r="G19" s="302"/>
      <c r="H19" s="302"/>
      <c r="I19" s="302"/>
    </row>
    <row r="20" spans="1:9" ht="15">
      <c r="A20" s="300"/>
      <c r="B20" s="302"/>
      <c r="C20" s="302">
        <v>143</v>
      </c>
      <c r="D20" s="302" t="s">
        <v>877</v>
      </c>
      <c r="F20" s="302"/>
      <c r="G20" s="302"/>
      <c r="H20" s="302"/>
      <c r="I20" s="302"/>
    </row>
    <row r="21" spans="1:9" ht="15">
      <c r="A21" s="300"/>
      <c r="B21" s="302">
        <v>15</v>
      </c>
      <c r="C21" s="302" t="s">
        <v>774</v>
      </c>
      <c r="D21" s="302"/>
      <c r="F21" s="302"/>
      <c r="G21" s="302">
        <v>35</v>
      </c>
      <c r="H21" s="302" t="s">
        <v>774</v>
      </c>
      <c r="I21" s="302"/>
    </row>
    <row r="22" spans="1:9" ht="15">
      <c r="A22" s="300"/>
      <c r="B22" s="302"/>
      <c r="C22" s="302">
        <v>151</v>
      </c>
      <c r="D22" s="302" t="s">
        <v>775</v>
      </c>
      <c r="F22" s="302"/>
      <c r="G22" s="302"/>
      <c r="H22" s="302">
        <v>351</v>
      </c>
      <c r="I22" s="302" t="s">
        <v>775</v>
      </c>
    </row>
    <row r="23" spans="1:9" ht="15">
      <c r="A23" s="300"/>
      <c r="B23" s="302"/>
      <c r="C23" s="302">
        <v>152</v>
      </c>
      <c r="D23" s="302" t="s">
        <v>776</v>
      </c>
      <c r="E23" s="264"/>
      <c r="F23" s="302"/>
      <c r="G23" s="302"/>
      <c r="H23" s="302">
        <v>352</v>
      </c>
      <c r="I23" s="302" t="s">
        <v>776</v>
      </c>
    </row>
    <row r="24" spans="1:9" ht="15.75" customHeight="1">
      <c r="A24" s="300"/>
      <c r="B24" s="302"/>
      <c r="C24" s="302">
        <v>153</v>
      </c>
      <c r="D24" s="302" t="s">
        <v>777</v>
      </c>
      <c r="E24" s="264"/>
      <c r="F24" s="302"/>
      <c r="G24" s="302"/>
      <c r="H24" s="302">
        <v>353</v>
      </c>
      <c r="I24" s="302" t="s">
        <v>777</v>
      </c>
    </row>
    <row r="25" spans="1:9" ht="15">
      <c r="A25" s="300"/>
      <c r="B25" s="302"/>
      <c r="C25" s="302">
        <v>154</v>
      </c>
      <c r="D25" s="302" t="s">
        <v>2209</v>
      </c>
      <c r="E25" s="264"/>
      <c r="F25" s="302"/>
      <c r="G25" s="302"/>
      <c r="H25" s="302">
        <v>354</v>
      </c>
      <c r="I25" s="302" t="s">
        <v>2209</v>
      </c>
    </row>
    <row r="26" spans="1:9" ht="15">
      <c r="A26" s="300"/>
      <c r="B26" s="302"/>
      <c r="C26" s="302">
        <v>155</v>
      </c>
      <c r="D26" s="302" t="s">
        <v>2210</v>
      </c>
      <c r="E26" s="264"/>
      <c r="F26" s="302"/>
      <c r="G26" s="302"/>
      <c r="H26" s="302">
        <v>355</v>
      </c>
      <c r="I26" s="302" t="s">
        <v>2210</v>
      </c>
    </row>
    <row r="27" spans="1:9" ht="15">
      <c r="A27" s="300"/>
      <c r="B27" s="302"/>
      <c r="C27" s="302">
        <v>156</v>
      </c>
      <c r="D27" s="302" t="s">
        <v>1206</v>
      </c>
      <c r="E27" s="264"/>
      <c r="F27" s="302"/>
      <c r="G27" s="302"/>
      <c r="H27" s="302">
        <v>356</v>
      </c>
      <c r="I27" s="302" t="s">
        <v>1206</v>
      </c>
    </row>
    <row r="28" spans="1:9" ht="15">
      <c r="A28" s="300"/>
      <c r="B28" s="302"/>
      <c r="C28" s="302">
        <v>157</v>
      </c>
      <c r="D28" s="302" t="s">
        <v>2274</v>
      </c>
      <c r="E28" s="264"/>
      <c r="F28" s="302"/>
      <c r="G28" s="302"/>
      <c r="H28" s="302">
        <v>357</v>
      </c>
      <c r="I28" s="302" t="s">
        <v>2274</v>
      </c>
    </row>
    <row r="29" spans="1:9" ht="15">
      <c r="A29" s="300"/>
      <c r="B29" s="302"/>
      <c r="C29" s="302">
        <v>158</v>
      </c>
      <c r="D29" s="302" t="s">
        <v>778</v>
      </c>
      <c r="E29" s="264"/>
      <c r="F29" s="302"/>
      <c r="G29" s="302"/>
      <c r="H29" s="302">
        <v>358</v>
      </c>
      <c r="I29" s="302" t="s">
        <v>778</v>
      </c>
    </row>
    <row r="30" spans="1:9" s="820" customFormat="1" ht="15.75" customHeight="1">
      <c r="A30" s="819"/>
      <c r="B30" s="306"/>
      <c r="C30" s="306">
        <v>159</v>
      </c>
      <c r="D30" s="818" t="s">
        <v>779</v>
      </c>
      <c r="E30" s="842"/>
      <c r="F30" s="306"/>
      <c r="G30" s="306"/>
      <c r="H30" s="306">
        <v>359</v>
      </c>
      <c r="I30" s="818" t="s">
        <v>779</v>
      </c>
    </row>
    <row r="31" spans="1:9" ht="15">
      <c r="A31" s="300"/>
      <c r="B31" s="302">
        <v>16</v>
      </c>
      <c r="C31" s="302" t="s">
        <v>780</v>
      </c>
      <c r="D31" s="302"/>
      <c r="E31" s="264"/>
      <c r="F31" s="302"/>
      <c r="G31" s="302">
        <v>36</v>
      </c>
      <c r="H31" s="302" t="s">
        <v>780</v>
      </c>
      <c r="I31" s="302"/>
    </row>
    <row r="32" spans="1:9" ht="15">
      <c r="A32" s="300"/>
      <c r="B32" s="302"/>
      <c r="C32" s="302">
        <v>161</v>
      </c>
      <c r="D32" s="302" t="s">
        <v>781</v>
      </c>
      <c r="E32" s="264"/>
      <c r="F32" s="302"/>
      <c r="G32" s="302"/>
      <c r="H32" s="302">
        <v>361</v>
      </c>
      <c r="I32" s="302" t="s">
        <v>781</v>
      </c>
    </row>
    <row r="33" spans="1:9" ht="15">
      <c r="A33" s="300"/>
      <c r="B33" s="302"/>
      <c r="C33" s="302">
        <v>162</v>
      </c>
      <c r="D33" s="302" t="s">
        <v>782</v>
      </c>
      <c r="E33" s="264"/>
      <c r="F33" s="302"/>
      <c r="G33" s="302"/>
      <c r="H33" s="302">
        <v>362</v>
      </c>
      <c r="I33" s="302" t="s">
        <v>782</v>
      </c>
    </row>
    <row r="34" spans="1:9" ht="15">
      <c r="A34" s="300"/>
      <c r="B34" s="302"/>
      <c r="C34" s="302">
        <v>163</v>
      </c>
      <c r="D34" s="302" t="s">
        <v>783</v>
      </c>
      <c r="E34" s="264"/>
      <c r="F34" s="301"/>
      <c r="G34" s="302"/>
      <c r="H34" s="302">
        <v>363</v>
      </c>
      <c r="I34" s="302" t="s">
        <v>783</v>
      </c>
    </row>
    <row r="35" spans="1:9" ht="15" customHeight="1">
      <c r="A35" s="300"/>
      <c r="B35" s="302"/>
      <c r="C35" s="302">
        <v>164</v>
      </c>
      <c r="D35" s="302" t="s">
        <v>2211</v>
      </c>
      <c r="E35" s="264"/>
      <c r="F35" s="301"/>
      <c r="G35" s="302"/>
      <c r="H35" s="302">
        <v>364</v>
      </c>
      <c r="I35" s="302" t="s">
        <v>2211</v>
      </c>
    </row>
    <row r="36" spans="1:9" ht="15">
      <c r="A36" s="300"/>
      <c r="B36" s="302"/>
      <c r="C36" s="302">
        <v>165</v>
      </c>
      <c r="D36" s="302" t="s">
        <v>2212</v>
      </c>
      <c r="E36" s="264"/>
      <c r="F36" s="302"/>
      <c r="G36" s="302"/>
      <c r="H36" s="302">
        <v>365</v>
      </c>
      <c r="I36" s="302" t="s">
        <v>2212</v>
      </c>
    </row>
    <row r="37" spans="1:9" ht="15">
      <c r="A37" s="300"/>
      <c r="B37" s="302"/>
      <c r="C37" s="302">
        <v>166</v>
      </c>
      <c r="D37" s="302" t="s">
        <v>1207</v>
      </c>
      <c r="E37" s="264"/>
      <c r="F37" s="302"/>
      <c r="G37" s="302"/>
      <c r="H37" s="302">
        <v>366</v>
      </c>
      <c r="I37" s="302" t="s">
        <v>1207</v>
      </c>
    </row>
    <row r="38" spans="1:9" ht="15">
      <c r="A38" s="300"/>
      <c r="B38" s="302"/>
      <c r="C38" s="302">
        <v>167</v>
      </c>
      <c r="D38" s="302" t="s">
        <v>2275</v>
      </c>
      <c r="E38" s="264"/>
      <c r="F38" s="302"/>
      <c r="G38" s="302"/>
      <c r="H38" s="302">
        <v>367</v>
      </c>
      <c r="I38" s="302" t="s">
        <v>2275</v>
      </c>
    </row>
    <row r="39" spans="1:9" ht="15">
      <c r="A39" s="300"/>
      <c r="B39" s="302"/>
      <c r="C39" s="302">
        <v>168</v>
      </c>
      <c r="D39" s="302" t="s">
        <v>784</v>
      </c>
      <c r="E39" s="264"/>
      <c r="F39" s="302"/>
      <c r="G39" s="302"/>
      <c r="H39" s="302">
        <v>368</v>
      </c>
      <c r="I39" s="302" t="s">
        <v>784</v>
      </c>
    </row>
    <row r="40" spans="1:9" s="820" customFormat="1" ht="15">
      <c r="A40" s="819"/>
      <c r="B40" s="306"/>
      <c r="C40" s="306">
        <v>169</v>
      </c>
      <c r="D40" s="818" t="s">
        <v>785</v>
      </c>
      <c r="F40" s="306"/>
      <c r="G40" s="306"/>
      <c r="H40" s="306">
        <v>369</v>
      </c>
      <c r="I40" s="818" t="s">
        <v>785</v>
      </c>
    </row>
    <row r="41" spans="1:9" ht="15">
      <c r="A41" s="299">
        <v>2</v>
      </c>
      <c r="B41" s="301" t="s">
        <v>205</v>
      </c>
      <c r="C41" s="301"/>
      <c r="D41" s="301"/>
      <c r="F41" s="301">
        <v>4</v>
      </c>
      <c r="G41" s="301" t="s">
        <v>205</v>
      </c>
      <c r="H41" s="301"/>
      <c r="I41" s="301"/>
    </row>
    <row r="42" spans="1:9" ht="15">
      <c r="A42" s="300"/>
      <c r="B42" s="302">
        <v>21</v>
      </c>
      <c r="C42" s="302" t="s">
        <v>1208</v>
      </c>
      <c r="D42" s="302"/>
      <c r="F42" s="302"/>
      <c r="G42" s="302">
        <v>41</v>
      </c>
      <c r="H42" s="302" t="s">
        <v>1208</v>
      </c>
      <c r="I42" s="302"/>
    </row>
    <row r="43" spans="1:9" ht="15">
      <c r="A43" s="300"/>
      <c r="B43" s="302"/>
      <c r="C43" s="302">
        <v>211</v>
      </c>
      <c r="D43" s="302" t="s">
        <v>2213</v>
      </c>
      <c r="F43" s="302"/>
      <c r="G43" s="302"/>
      <c r="H43" s="302">
        <v>411</v>
      </c>
      <c r="I43" s="302" t="s">
        <v>2213</v>
      </c>
    </row>
    <row r="44" spans="1:9" ht="15">
      <c r="A44" s="300"/>
      <c r="B44" s="302"/>
      <c r="C44" s="302">
        <v>212</v>
      </c>
      <c r="D44" s="302" t="s">
        <v>2214</v>
      </c>
      <c r="F44" s="302"/>
      <c r="G44" s="302"/>
      <c r="H44" s="302">
        <v>412</v>
      </c>
      <c r="I44" s="302" t="s">
        <v>2214</v>
      </c>
    </row>
    <row r="45" spans="1:9" ht="15">
      <c r="A45" s="300"/>
      <c r="B45" s="302"/>
      <c r="C45" s="302">
        <v>213</v>
      </c>
      <c r="D45" s="302" t="s">
        <v>2215</v>
      </c>
      <c r="F45" s="302"/>
      <c r="G45" s="302"/>
      <c r="H45" s="302">
        <v>413</v>
      </c>
      <c r="I45" s="307" t="s">
        <v>2215</v>
      </c>
    </row>
    <row r="46" spans="1:9" ht="15">
      <c r="A46" s="300"/>
      <c r="B46" s="302"/>
      <c r="C46" s="302">
        <v>214</v>
      </c>
      <c r="D46" s="307" t="s">
        <v>2216</v>
      </c>
      <c r="F46" s="302"/>
      <c r="G46" s="302"/>
      <c r="H46" s="302">
        <v>414</v>
      </c>
      <c r="I46" s="307" t="s">
        <v>2216</v>
      </c>
    </row>
    <row r="47" spans="1:9" ht="15">
      <c r="A47" s="300"/>
      <c r="B47" s="302"/>
      <c r="C47" s="302">
        <v>215</v>
      </c>
      <c r="D47" s="307" t="s">
        <v>2217</v>
      </c>
      <c r="F47" s="302"/>
      <c r="G47" s="302"/>
      <c r="H47" s="302">
        <v>415</v>
      </c>
      <c r="I47" s="307" t="s">
        <v>2217</v>
      </c>
    </row>
    <row r="48" spans="1:9" ht="15">
      <c r="A48" s="300"/>
      <c r="B48" s="302"/>
      <c r="C48" s="302">
        <v>216</v>
      </c>
      <c r="D48" s="307" t="s">
        <v>2218</v>
      </c>
      <c r="F48" s="302"/>
      <c r="G48" s="302"/>
      <c r="H48" s="302">
        <v>416</v>
      </c>
      <c r="I48" s="307" t="s">
        <v>2218</v>
      </c>
    </row>
    <row r="49" spans="1:9" ht="15">
      <c r="A49" s="300"/>
      <c r="B49" s="302"/>
      <c r="C49" s="302">
        <v>217</v>
      </c>
      <c r="D49" s="302" t="s">
        <v>2219</v>
      </c>
      <c r="F49" s="302"/>
      <c r="G49" s="302"/>
      <c r="H49" s="302">
        <v>417</v>
      </c>
      <c r="I49" s="307" t="s">
        <v>2219</v>
      </c>
    </row>
    <row r="50" spans="1:9" ht="15">
      <c r="A50" s="300"/>
      <c r="B50" s="302"/>
      <c r="C50" s="302">
        <v>218</v>
      </c>
      <c r="D50" s="302" t="s">
        <v>2034</v>
      </c>
      <c r="F50" s="302"/>
      <c r="G50" s="302"/>
      <c r="H50" s="302">
        <v>418</v>
      </c>
      <c r="I50" s="302" t="s">
        <v>2034</v>
      </c>
    </row>
    <row r="51" spans="1:9" ht="15">
      <c r="A51" s="300"/>
      <c r="B51" s="302">
        <v>22</v>
      </c>
      <c r="C51" s="302" t="s">
        <v>206</v>
      </c>
      <c r="D51" s="302"/>
      <c r="F51" s="302"/>
      <c r="G51" s="302">
        <v>42</v>
      </c>
      <c r="H51" s="302" t="s">
        <v>206</v>
      </c>
      <c r="I51" s="302"/>
    </row>
    <row r="52" spans="1:9" ht="15">
      <c r="A52" s="300"/>
      <c r="B52" s="302"/>
      <c r="C52" s="302">
        <v>221</v>
      </c>
      <c r="D52" s="302" t="s">
        <v>2220</v>
      </c>
      <c r="F52" s="302"/>
      <c r="G52" s="302"/>
      <c r="H52" s="302">
        <v>421</v>
      </c>
      <c r="I52" s="302" t="s">
        <v>2220</v>
      </c>
    </row>
    <row r="53" spans="1:9" ht="15">
      <c r="A53" s="300"/>
      <c r="B53" s="302"/>
      <c r="C53" s="302">
        <v>222</v>
      </c>
      <c r="D53" s="302" t="s">
        <v>2221</v>
      </c>
      <c r="F53" s="302"/>
      <c r="G53" s="302"/>
      <c r="H53" s="302">
        <v>422</v>
      </c>
      <c r="I53" s="302" t="s">
        <v>2221</v>
      </c>
    </row>
    <row r="54" spans="1:9" ht="15">
      <c r="A54" s="300"/>
      <c r="B54" s="302"/>
      <c r="C54" s="302">
        <v>223</v>
      </c>
      <c r="D54" s="307" t="s">
        <v>2222</v>
      </c>
      <c r="F54" s="302"/>
      <c r="G54" s="302"/>
      <c r="H54" s="302">
        <v>423</v>
      </c>
      <c r="I54" s="302" t="s">
        <v>2222</v>
      </c>
    </row>
    <row r="55" spans="1:9" ht="15">
      <c r="A55" s="300"/>
      <c r="B55" s="302">
        <v>23</v>
      </c>
      <c r="C55" s="302" t="s">
        <v>207</v>
      </c>
      <c r="D55" s="302"/>
      <c r="F55" s="302"/>
      <c r="G55" s="302">
        <v>43</v>
      </c>
      <c r="H55" s="302" t="s">
        <v>207</v>
      </c>
      <c r="I55" s="302"/>
    </row>
    <row r="56" spans="1:9" ht="15">
      <c r="A56" s="300"/>
      <c r="B56" s="302"/>
      <c r="C56" s="302">
        <v>231</v>
      </c>
      <c r="D56" s="302" t="s">
        <v>2223</v>
      </c>
      <c r="F56" s="302"/>
      <c r="G56" s="302"/>
      <c r="H56" s="302">
        <v>431</v>
      </c>
      <c r="I56" s="302" t="s">
        <v>2223</v>
      </c>
    </row>
    <row r="57" spans="1:9" ht="15">
      <c r="A57" s="300"/>
      <c r="B57" s="302"/>
      <c r="C57" s="302">
        <v>232</v>
      </c>
      <c r="D57" s="302" t="s">
        <v>2224</v>
      </c>
      <c r="F57" s="302"/>
      <c r="G57" s="302"/>
      <c r="H57" s="302">
        <v>432</v>
      </c>
      <c r="I57" s="302" t="s">
        <v>2224</v>
      </c>
    </row>
    <row r="58" spans="1:9" ht="15">
      <c r="A58" s="300"/>
      <c r="B58" s="302"/>
      <c r="C58" s="302">
        <v>233</v>
      </c>
      <c r="D58" s="302" t="s">
        <v>2035</v>
      </c>
      <c r="F58" s="302"/>
      <c r="G58" s="302"/>
      <c r="H58" s="302">
        <v>433</v>
      </c>
      <c r="I58" s="302" t="s">
        <v>2035</v>
      </c>
    </row>
    <row r="59" spans="1:9" ht="15">
      <c r="A59" s="300"/>
      <c r="B59" s="302">
        <v>24</v>
      </c>
      <c r="C59" s="302" t="s">
        <v>208</v>
      </c>
      <c r="D59" s="302"/>
      <c r="F59" s="302"/>
      <c r="G59" s="302">
        <v>44</v>
      </c>
      <c r="H59" s="302" t="s">
        <v>208</v>
      </c>
      <c r="I59" s="302"/>
    </row>
    <row r="60" spans="1:9" ht="15">
      <c r="A60" s="304"/>
      <c r="B60" s="302"/>
      <c r="C60" s="302">
        <v>241</v>
      </c>
      <c r="D60" s="307" t="s">
        <v>2225</v>
      </c>
      <c r="G60" s="302"/>
      <c r="H60" s="302">
        <v>441</v>
      </c>
      <c r="I60" s="307" t="s">
        <v>2225</v>
      </c>
    </row>
    <row r="61" spans="1:9" ht="15">
      <c r="A61" s="264"/>
      <c r="B61" s="302"/>
      <c r="C61" s="302">
        <v>242</v>
      </c>
      <c r="D61" s="307" t="s">
        <v>2226</v>
      </c>
      <c r="G61" s="302"/>
      <c r="H61" s="302">
        <v>442</v>
      </c>
      <c r="I61" s="307" t="s">
        <v>2226</v>
      </c>
    </row>
    <row r="62" spans="2:9" s="271" customFormat="1" ht="15">
      <c r="B62" s="302"/>
      <c r="C62" s="302">
        <v>243</v>
      </c>
      <c r="D62" s="307" t="s">
        <v>2227</v>
      </c>
      <c r="G62" s="302"/>
      <c r="H62" s="302">
        <v>443</v>
      </c>
      <c r="I62" s="307" t="s">
        <v>2227</v>
      </c>
    </row>
    <row r="63" spans="1:9" ht="15">
      <c r="A63" s="264"/>
      <c r="C63" s="302">
        <v>244</v>
      </c>
      <c r="D63" s="307" t="s">
        <v>2228</v>
      </c>
      <c r="H63" s="302">
        <v>444</v>
      </c>
      <c r="I63" s="307" t="s">
        <v>2228</v>
      </c>
    </row>
    <row r="64" spans="1:9" ht="15">
      <c r="A64" s="264"/>
      <c r="B64" s="302"/>
      <c r="C64" s="302">
        <v>245</v>
      </c>
      <c r="D64" s="307" t="s">
        <v>2229</v>
      </c>
      <c r="G64" s="302"/>
      <c r="H64" s="302">
        <v>445</v>
      </c>
      <c r="I64" s="307" t="s">
        <v>2229</v>
      </c>
    </row>
    <row r="65" spans="1:9" ht="15">
      <c r="A65" s="264"/>
      <c r="B65" s="17"/>
      <c r="C65" s="302">
        <v>246</v>
      </c>
      <c r="D65" s="307" t="s">
        <v>2230</v>
      </c>
      <c r="F65" s="301"/>
      <c r="G65" s="301"/>
      <c r="H65" s="302">
        <v>446</v>
      </c>
      <c r="I65" s="307" t="s">
        <v>2230</v>
      </c>
    </row>
    <row r="66" spans="1:9" ht="15">
      <c r="A66" s="264"/>
      <c r="B66" s="17"/>
      <c r="C66" s="302">
        <v>247</v>
      </c>
      <c r="D66" s="307" t="s">
        <v>2231</v>
      </c>
      <c r="F66" s="302"/>
      <c r="G66" s="302"/>
      <c r="H66" s="302">
        <v>447</v>
      </c>
      <c r="I66" s="307" t="s">
        <v>2231</v>
      </c>
    </row>
    <row r="67" spans="2:9" ht="15">
      <c r="B67" s="302"/>
      <c r="C67" s="302">
        <v>248</v>
      </c>
      <c r="D67" s="307" t="s">
        <v>2232</v>
      </c>
      <c r="F67" s="302"/>
      <c r="G67" s="302"/>
      <c r="H67" s="302">
        <v>448</v>
      </c>
      <c r="I67" s="307" t="s">
        <v>2232</v>
      </c>
    </row>
    <row r="68" spans="2:9" ht="15">
      <c r="B68" s="304"/>
      <c r="C68" s="302">
        <v>249</v>
      </c>
      <c r="D68" s="307" t="s">
        <v>2036</v>
      </c>
      <c r="F68" s="302"/>
      <c r="G68" s="302"/>
      <c r="H68" s="302">
        <v>449</v>
      </c>
      <c r="I68" s="307" t="s">
        <v>2036</v>
      </c>
    </row>
    <row r="69" spans="2:9" ht="15">
      <c r="B69" s="302">
        <v>25</v>
      </c>
      <c r="C69" s="302" t="s">
        <v>2233</v>
      </c>
      <c r="D69" s="303"/>
      <c r="F69" s="300"/>
      <c r="G69" s="300">
        <v>45</v>
      </c>
      <c r="H69" s="300" t="s">
        <v>2233</v>
      </c>
      <c r="I69" s="300"/>
    </row>
    <row r="70" spans="2:9" ht="15">
      <c r="B70" s="264"/>
      <c r="C70" s="302">
        <v>251</v>
      </c>
      <c r="D70" s="307" t="s">
        <v>2234</v>
      </c>
      <c r="F70" s="300"/>
      <c r="G70" s="300"/>
      <c r="H70" s="302">
        <v>451</v>
      </c>
      <c r="I70" s="307" t="s">
        <v>2234</v>
      </c>
    </row>
    <row r="71" spans="2:9" ht="15">
      <c r="B71" s="264"/>
      <c r="C71" s="302">
        <v>252</v>
      </c>
      <c r="D71" s="307" t="s">
        <v>2276</v>
      </c>
      <c r="F71" s="299"/>
      <c r="G71" s="299"/>
      <c r="H71" s="302">
        <v>452</v>
      </c>
      <c r="I71" s="307" t="s">
        <v>2276</v>
      </c>
    </row>
    <row r="72" spans="2:9" ht="15">
      <c r="B72" s="302">
        <v>26</v>
      </c>
      <c r="C72" s="302" t="s">
        <v>2235</v>
      </c>
      <c r="G72" s="300">
        <v>46</v>
      </c>
      <c r="H72" s="300" t="s">
        <v>2235</v>
      </c>
      <c r="I72" s="300"/>
    </row>
    <row r="73" spans="2:9" ht="15">
      <c r="B73" s="264"/>
      <c r="C73" s="302">
        <v>261</v>
      </c>
      <c r="D73" s="307" t="s">
        <v>2037</v>
      </c>
      <c r="F73" s="264"/>
      <c r="G73" s="300"/>
      <c r="H73" s="302">
        <v>461</v>
      </c>
      <c r="I73" s="307" t="s">
        <v>2236</v>
      </c>
    </row>
    <row r="74" spans="2:9" ht="15">
      <c r="B74" s="300"/>
      <c r="C74" s="302">
        <v>262</v>
      </c>
      <c r="D74" s="307" t="s">
        <v>209</v>
      </c>
      <c r="G74" s="264"/>
      <c r="H74" s="302">
        <v>462</v>
      </c>
      <c r="I74" s="307" t="s">
        <v>209</v>
      </c>
    </row>
    <row r="75" spans="2:8" ht="15">
      <c r="B75" s="302">
        <v>27</v>
      </c>
      <c r="C75" s="302" t="s">
        <v>2237</v>
      </c>
      <c r="G75" s="300">
        <v>47</v>
      </c>
      <c r="H75" s="300" t="s">
        <v>2237</v>
      </c>
    </row>
    <row r="76" spans="3:9" ht="15">
      <c r="C76" s="302">
        <v>271</v>
      </c>
      <c r="D76" s="307" t="s">
        <v>2038</v>
      </c>
      <c r="H76" s="302">
        <v>471</v>
      </c>
      <c r="I76" s="307" t="s">
        <v>2038</v>
      </c>
    </row>
    <row r="77" spans="2:8" ht="15">
      <c r="B77" s="302">
        <v>28</v>
      </c>
      <c r="C77" s="302" t="s">
        <v>2238</v>
      </c>
      <c r="G77" s="300">
        <v>48</v>
      </c>
      <c r="H77" s="300" t="s">
        <v>2238</v>
      </c>
    </row>
    <row r="78" spans="3:9" ht="15">
      <c r="C78" s="302">
        <v>281</v>
      </c>
      <c r="D78" s="307" t="s">
        <v>2277</v>
      </c>
      <c r="H78" s="302">
        <v>481</v>
      </c>
      <c r="I78" s="307" t="s">
        <v>2277</v>
      </c>
    </row>
    <row r="79" spans="3:9" ht="15">
      <c r="C79" s="302">
        <v>282</v>
      </c>
      <c r="D79" s="307" t="s">
        <v>210</v>
      </c>
      <c r="H79" s="302">
        <v>482</v>
      </c>
      <c r="I79" s="307" t="s">
        <v>210</v>
      </c>
    </row>
    <row r="80" spans="3:9" ht="15">
      <c r="C80" s="302">
        <v>288</v>
      </c>
      <c r="D80" s="307" t="s">
        <v>2239</v>
      </c>
      <c r="H80" s="302">
        <v>488</v>
      </c>
      <c r="I80" s="307" t="s">
        <v>2239</v>
      </c>
    </row>
    <row r="81" spans="2:8" ht="15">
      <c r="B81" s="302">
        <v>29</v>
      </c>
      <c r="C81" s="302" t="s">
        <v>786</v>
      </c>
      <c r="G81" s="300">
        <v>49</v>
      </c>
      <c r="H81" s="300" t="s">
        <v>2081</v>
      </c>
    </row>
    <row r="82" spans="6:7" ht="15">
      <c r="F82" s="301">
        <v>5</v>
      </c>
      <c r="G82" s="301" t="s">
        <v>771</v>
      </c>
    </row>
    <row r="83" spans="7:9" ht="15">
      <c r="G83" s="300">
        <v>51</v>
      </c>
      <c r="H83" s="300" t="s">
        <v>368</v>
      </c>
      <c r="I83" s="300"/>
    </row>
    <row r="84" spans="7:9" ht="15">
      <c r="G84" s="300">
        <v>52</v>
      </c>
      <c r="H84" s="300" t="s">
        <v>362</v>
      </c>
      <c r="I84" s="300"/>
    </row>
    <row r="85" spans="7:9" ht="15">
      <c r="G85" s="300">
        <v>53</v>
      </c>
      <c r="H85" s="300" t="s">
        <v>787</v>
      </c>
      <c r="I85" s="300"/>
    </row>
    <row r="86" spans="7:9" ht="15">
      <c r="G86" s="300">
        <v>54</v>
      </c>
      <c r="H86" s="300" t="s">
        <v>365</v>
      </c>
      <c r="I86" s="300"/>
    </row>
    <row r="87" spans="7:9" ht="15">
      <c r="G87" s="300">
        <v>55</v>
      </c>
      <c r="H87" s="300" t="s">
        <v>878</v>
      </c>
      <c r="I87" s="300"/>
    </row>
    <row r="88" spans="6:7" ht="15">
      <c r="F88" s="301">
        <v>7</v>
      </c>
      <c r="G88" s="301" t="s">
        <v>369</v>
      </c>
    </row>
    <row r="89" spans="7:9" ht="15">
      <c r="G89" s="300">
        <v>71</v>
      </c>
      <c r="H89" s="300" t="s">
        <v>357</v>
      </c>
      <c r="I89" s="300"/>
    </row>
    <row r="90" spans="7:9" ht="15">
      <c r="G90" s="300">
        <v>72</v>
      </c>
      <c r="H90" s="300" t="s">
        <v>356</v>
      </c>
      <c r="I90" s="300"/>
    </row>
    <row r="92" ht="15">
      <c r="B92" s="300" t="s">
        <v>2240</v>
      </c>
    </row>
    <row r="93" ht="15">
      <c r="B93" s="300" t="s">
        <v>2241</v>
      </c>
    </row>
    <row r="94" ht="15">
      <c r="B94" s="300" t="s">
        <v>2278</v>
      </c>
    </row>
  </sheetData>
  <sheetProtection/>
  <mergeCells count="5">
    <mergeCell ref="A1:D1"/>
    <mergeCell ref="A2:J2"/>
    <mergeCell ref="A3:J3"/>
    <mergeCell ref="A5:D5"/>
    <mergeCell ref="F5:J5"/>
  </mergeCells>
  <printOptions horizontalCentered="1"/>
  <pageMargins left="0.15748031496062992" right="0.2362204724409449" top="0.3937007874015748" bottom="0.11811023622047245" header="0.3937007874015748" footer="0.11811023622047245"/>
  <pageSetup fitToHeight="1" fitToWidth="1" horizontalDpi="300" verticalDpi="300" orientation="portrait" paperSize="9" scale="54" r:id="rId2"/>
  <headerFooter>
    <oddHeader>&amp;RAnexo à Circular OE2017 
Série A 1384</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7:Q40"/>
  <sheetViews>
    <sheetView showGridLines="0" zoomScale="120" zoomScaleNormal="120" zoomScalePageLayoutView="0" workbookViewId="0" topLeftCell="A1">
      <selection activeCell="B7" sqref="B7:H7"/>
    </sheetView>
  </sheetViews>
  <sheetFormatPr defaultColWidth="9.140625" defaultRowHeight="15"/>
  <cols>
    <col min="1" max="1" width="4.421875" style="326" customWidth="1"/>
    <col min="2" max="2" width="17.421875" style="326" customWidth="1"/>
    <col min="3" max="3" width="3.00390625" style="326" customWidth="1"/>
    <col min="4" max="4" width="19.7109375" style="326" customWidth="1"/>
    <col min="5" max="5" width="0.9921875" style="326" customWidth="1"/>
    <col min="6" max="6" width="21.7109375" style="326" customWidth="1"/>
    <col min="7" max="7" width="1.8515625" style="326" customWidth="1"/>
    <col min="8" max="8" width="19.140625" style="326" customWidth="1"/>
    <col min="9" max="9" width="1.8515625" style="326" customWidth="1"/>
    <col min="10" max="10" width="22.421875" style="326" customWidth="1"/>
    <col min="11" max="11" width="0.85546875" style="326" customWidth="1"/>
    <col min="12" max="12" width="16.00390625" style="326" customWidth="1"/>
    <col min="13" max="13" width="0.71875" style="326" customWidth="1"/>
    <col min="14" max="14" width="14.421875" style="326" bestFit="1" customWidth="1"/>
    <col min="15" max="15" width="0.71875" style="326" customWidth="1"/>
    <col min="16" max="16" width="14.00390625" style="326" customWidth="1"/>
    <col min="17" max="16384" width="9.140625" style="326" customWidth="1"/>
  </cols>
  <sheetData>
    <row r="1" ht="12.75"/>
    <row r="2" ht="12.75"/>
    <row r="3" ht="12.75"/>
    <row r="4" ht="12.75"/>
    <row r="7" spans="2:8" ht="15" customHeight="1">
      <c r="B7" s="988" t="s">
        <v>1908</v>
      </c>
      <c r="C7" s="988"/>
      <c r="D7" s="988"/>
      <c r="E7" s="988"/>
      <c r="F7" s="988"/>
      <c r="G7" s="988"/>
      <c r="H7" s="988"/>
    </row>
    <row r="8" ht="9" customHeight="1">
      <c r="F8" s="360"/>
    </row>
    <row r="9" spans="2:9" ht="26.25" customHeight="1">
      <c r="B9" s="990" t="s">
        <v>960</v>
      </c>
      <c r="C9" s="990"/>
      <c r="D9" s="990"/>
      <c r="E9" s="990"/>
      <c r="F9" s="990"/>
      <c r="G9" s="990"/>
      <c r="H9" s="990"/>
      <c r="I9" s="990"/>
    </row>
    <row r="10" ht="18.75" customHeight="1"/>
    <row r="11" spans="2:8" ht="27" customHeight="1">
      <c r="B11" s="989" t="s">
        <v>965</v>
      </c>
      <c r="C11" s="989"/>
      <c r="D11" s="989"/>
      <c r="E11" s="989"/>
      <c r="F11" s="989"/>
      <c r="G11" s="989"/>
      <c r="H11" s="989"/>
    </row>
    <row r="12" spans="2:8" ht="23.25" customHeight="1">
      <c r="B12" s="344"/>
      <c r="C12" s="344"/>
      <c r="D12" s="344"/>
      <c r="E12" s="344"/>
      <c r="F12" s="344"/>
      <c r="G12" s="344"/>
      <c r="H12" s="344"/>
    </row>
    <row r="13" spans="2:7" ht="35.25" customHeight="1">
      <c r="B13" s="346" t="s">
        <v>964</v>
      </c>
      <c r="C13" s="365" t="s">
        <v>966</v>
      </c>
      <c r="D13" s="346" t="s">
        <v>936</v>
      </c>
      <c r="E13" s="347"/>
      <c r="F13" s="346" t="s">
        <v>937</v>
      </c>
      <c r="G13" s="347"/>
    </row>
    <row r="14" spans="2:7" ht="39.75" customHeight="1">
      <c r="B14" s="348" t="s">
        <v>975</v>
      </c>
      <c r="C14" s="349"/>
      <c r="D14" s="350">
        <v>200</v>
      </c>
      <c r="E14" s="808"/>
      <c r="F14" s="350">
        <v>400</v>
      </c>
      <c r="G14" s="351"/>
    </row>
    <row r="15" spans="2:7" ht="38.25" customHeight="1">
      <c r="B15" s="364" t="s">
        <v>963</v>
      </c>
      <c r="C15" s="349"/>
      <c r="D15" s="352" t="s">
        <v>961</v>
      </c>
      <c r="E15" s="808"/>
      <c r="F15" s="353" t="s">
        <v>962</v>
      </c>
      <c r="G15" s="351"/>
    </row>
    <row r="16" spans="5:8" ht="32.25" customHeight="1">
      <c r="E16" s="345"/>
      <c r="F16" s="354"/>
      <c r="G16" s="354"/>
      <c r="H16" s="354"/>
    </row>
    <row r="17" spans="6:8" ht="12.75">
      <c r="F17" s="354"/>
      <c r="G17" s="354"/>
      <c r="H17" s="354"/>
    </row>
    <row r="18" spans="2:17" ht="12.75">
      <c r="B18" s="355" t="s">
        <v>938</v>
      </c>
      <c r="C18" s="356"/>
      <c r="F18" s="354"/>
      <c r="G18" s="354"/>
      <c r="H18" s="354"/>
      <c r="J18" s="310"/>
      <c r="K18" s="310"/>
      <c r="L18" s="310"/>
      <c r="M18" s="310"/>
      <c r="N18" s="310"/>
      <c r="O18" s="310"/>
      <c r="P18" s="310"/>
      <c r="Q18" s="310"/>
    </row>
    <row r="19" spans="2:17" ht="12.75">
      <c r="B19" s="326" t="s">
        <v>939</v>
      </c>
      <c r="D19" s="357"/>
      <c r="E19" s="357"/>
      <c r="J19" s="310"/>
      <c r="K19" s="310"/>
      <c r="L19" s="310"/>
      <c r="M19" s="310"/>
      <c r="N19" s="310"/>
      <c r="O19" s="310"/>
      <c r="P19" s="310"/>
      <c r="Q19" s="310"/>
    </row>
    <row r="20" spans="4:17" ht="13.5" customHeight="1">
      <c r="D20" s="357"/>
      <c r="E20" s="808"/>
      <c r="J20" s="310"/>
      <c r="K20" s="310"/>
      <c r="L20" s="310"/>
      <c r="M20" s="310"/>
      <c r="N20" s="310"/>
      <c r="O20" s="310"/>
      <c r="P20" s="310"/>
      <c r="Q20" s="310"/>
    </row>
    <row r="21" spans="2:17" ht="18.75" customHeight="1">
      <c r="B21" s="993" t="s">
        <v>940</v>
      </c>
      <c r="C21" s="993"/>
      <c r="D21" s="993"/>
      <c r="E21" s="993"/>
      <c r="F21" s="993"/>
      <c r="G21"/>
      <c r="H21" s="993" t="s">
        <v>941</v>
      </c>
      <c r="I21" s="993"/>
      <c r="J21" s="993"/>
      <c r="K21" s="310"/>
      <c r="L21" s="310"/>
      <c r="M21" s="310"/>
      <c r="N21" s="310"/>
      <c r="O21" s="310"/>
      <c r="P21" s="310"/>
      <c r="Q21" s="310"/>
    </row>
    <row r="22" spans="2:17" ht="35.25" customHeight="1">
      <c r="B22" s="807" t="s">
        <v>942</v>
      </c>
      <c r="C22" s="367"/>
      <c r="D22" s="992" t="s">
        <v>943</v>
      </c>
      <c r="E22" s="992"/>
      <c r="F22" s="992"/>
      <c r="G22" s="365"/>
      <c r="H22" s="359" t="s">
        <v>936</v>
      </c>
      <c r="I22" s="359"/>
      <c r="J22" s="359" t="s">
        <v>1530</v>
      </c>
      <c r="K22" s="310"/>
      <c r="L22" s="310"/>
      <c r="M22" s="310"/>
      <c r="N22" s="310"/>
      <c r="O22" s="310"/>
      <c r="P22" s="310"/>
      <c r="Q22" s="310"/>
    </row>
    <row r="23" spans="2:17" ht="27" customHeight="1">
      <c r="B23" s="994" t="s">
        <v>936</v>
      </c>
      <c r="C23" s="808"/>
      <c r="D23" s="370" t="s">
        <v>967</v>
      </c>
      <c r="F23" s="369" t="s">
        <v>972</v>
      </c>
      <c r="G23" s="358"/>
      <c r="H23" s="369" t="s">
        <v>969</v>
      </c>
      <c r="I23" s="369"/>
      <c r="J23" s="369" t="s">
        <v>974</v>
      </c>
      <c r="K23" s="310"/>
      <c r="L23" s="310"/>
      <c r="M23" s="310"/>
      <c r="N23" s="310"/>
      <c r="O23" s="310"/>
      <c r="P23" s="310"/>
      <c r="Q23" s="310"/>
    </row>
    <row r="24" spans="2:17" s="370" customFormat="1" ht="27" customHeight="1">
      <c r="B24" s="995"/>
      <c r="C24" s="808"/>
      <c r="D24" s="370" t="s">
        <v>968</v>
      </c>
      <c r="F24" s="371" t="s">
        <v>973</v>
      </c>
      <c r="G24" s="358"/>
      <c r="H24" s="371" t="s">
        <v>971</v>
      </c>
      <c r="I24" s="371"/>
      <c r="J24" s="371" t="s">
        <v>962</v>
      </c>
      <c r="K24" s="316"/>
      <c r="L24" s="316"/>
      <c r="M24" s="316"/>
      <c r="N24" s="316"/>
      <c r="O24" s="316"/>
      <c r="P24" s="316"/>
      <c r="Q24" s="316"/>
    </row>
    <row r="25" spans="2:17" s="370" customFormat="1" ht="27" customHeight="1">
      <c r="B25" s="996"/>
      <c r="C25" s="809"/>
      <c r="D25" s="366" t="s">
        <v>975</v>
      </c>
      <c r="E25" s="366"/>
      <c r="F25" s="353">
        <v>200</v>
      </c>
      <c r="G25" s="358"/>
      <c r="H25" s="353">
        <v>200</v>
      </c>
      <c r="I25" s="353"/>
      <c r="J25" s="353">
        <v>400</v>
      </c>
      <c r="K25" s="316"/>
      <c r="L25" s="316"/>
      <c r="M25" s="316"/>
      <c r="N25" s="316"/>
      <c r="O25" s="316"/>
      <c r="P25" s="316"/>
      <c r="Q25" s="316"/>
    </row>
    <row r="26" spans="2:17" s="370" customFormat="1" ht="27" customHeight="1">
      <c r="B26" s="994" t="s">
        <v>937</v>
      </c>
      <c r="C26" s="808"/>
      <c r="D26" s="370" t="s">
        <v>967</v>
      </c>
      <c r="F26" s="369" t="s">
        <v>976</v>
      </c>
      <c r="G26" s="358"/>
      <c r="H26" s="369" t="s">
        <v>969</v>
      </c>
      <c r="I26" s="369"/>
      <c r="J26" s="369" t="s">
        <v>970</v>
      </c>
      <c r="K26" s="316"/>
      <c r="L26" s="316"/>
      <c r="M26" s="316"/>
      <c r="N26" s="316"/>
      <c r="O26" s="316"/>
      <c r="P26" s="316"/>
      <c r="Q26" s="316"/>
    </row>
    <row r="27" spans="2:17" s="370" customFormat="1" ht="27" customHeight="1">
      <c r="B27" s="995"/>
      <c r="C27" s="808"/>
      <c r="D27" s="370" t="s">
        <v>968</v>
      </c>
      <c r="F27" s="372" t="s">
        <v>977</v>
      </c>
      <c r="G27" s="358"/>
      <c r="H27" s="372" t="s">
        <v>971</v>
      </c>
      <c r="I27" s="372"/>
      <c r="J27" s="372" t="s">
        <v>962</v>
      </c>
      <c r="K27" s="316"/>
      <c r="L27" s="316"/>
      <c r="M27" s="316"/>
      <c r="N27" s="316"/>
      <c r="O27" s="316"/>
      <c r="P27" s="316"/>
      <c r="Q27" s="316"/>
    </row>
    <row r="28" spans="2:17" s="370" customFormat="1" ht="27" customHeight="1">
      <c r="B28" s="996"/>
      <c r="C28" s="809"/>
      <c r="D28" s="366" t="s">
        <v>975</v>
      </c>
      <c r="E28" s="366"/>
      <c r="F28" s="353">
        <v>400</v>
      </c>
      <c r="G28" s="361"/>
      <c r="H28" s="353">
        <v>200</v>
      </c>
      <c r="I28" s="353"/>
      <c r="J28" s="353">
        <v>400</v>
      </c>
      <c r="K28" s="316"/>
      <c r="L28" s="316"/>
      <c r="M28" s="316"/>
      <c r="N28" s="316"/>
      <c r="O28" s="316"/>
      <c r="P28" s="316"/>
      <c r="Q28" s="316"/>
    </row>
    <row r="29" spans="2:17" s="370" customFormat="1" ht="27" customHeight="1">
      <c r="B29" s="368"/>
      <c r="C29" s="808"/>
      <c r="D29" s="349"/>
      <c r="E29" s="349"/>
      <c r="F29" s="358"/>
      <c r="G29" s="358"/>
      <c r="H29" s="358"/>
      <c r="I29" s="358"/>
      <c r="J29" s="358"/>
      <c r="K29" s="316"/>
      <c r="L29" s="316"/>
      <c r="M29" s="316"/>
      <c r="N29" s="316"/>
      <c r="O29" s="316"/>
      <c r="P29" s="316"/>
      <c r="Q29" s="316"/>
    </row>
    <row r="30" spans="1:17" s="370" customFormat="1" ht="27" customHeight="1">
      <c r="A30" s="355"/>
      <c r="B30" s="355" t="s">
        <v>1531</v>
      </c>
      <c r="C30" s="326"/>
      <c r="D30" s="326"/>
      <c r="E30" s="354"/>
      <c r="F30" s="358"/>
      <c r="G30" s="358"/>
      <c r="H30" s="358"/>
      <c r="I30" s="358"/>
      <c r="J30" s="358"/>
      <c r="K30" s="316"/>
      <c r="L30" s="316"/>
      <c r="M30" s="316"/>
      <c r="N30" s="316"/>
      <c r="O30" s="316"/>
      <c r="P30" s="316"/>
      <c r="Q30" s="316"/>
    </row>
    <row r="31" spans="1:17" s="370" customFormat="1" ht="11.25" customHeight="1">
      <c r="A31" s="355"/>
      <c r="B31" s="355"/>
      <c r="C31" s="326"/>
      <c r="D31" s="326"/>
      <c r="E31" s="354"/>
      <c r="F31" s="358"/>
      <c r="G31" s="358"/>
      <c r="H31" s="358"/>
      <c r="I31" s="358"/>
      <c r="J31" s="358"/>
      <c r="K31" s="316"/>
      <c r="L31" s="316"/>
      <c r="M31" s="316"/>
      <c r="N31" s="316"/>
      <c r="O31" s="316"/>
      <c r="P31" s="316"/>
      <c r="Q31" s="316"/>
    </row>
    <row r="32" spans="2:17" ht="18.75" customHeight="1">
      <c r="B32" s="997"/>
      <c r="C32" s="997"/>
      <c r="D32" s="997"/>
      <c r="E32" s="997"/>
      <c r="F32" s="997"/>
      <c r="G32"/>
      <c r="H32" s="993"/>
      <c r="I32" s="993"/>
      <c r="J32" s="993"/>
      <c r="K32" s="310"/>
      <c r="L32" s="310"/>
      <c r="M32" s="310"/>
      <c r="N32" s="310"/>
      <c r="O32" s="310"/>
      <c r="P32" s="310"/>
      <c r="Q32" s="310"/>
    </row>
    <row r="33" spans="2:13" ht="31.5" customHeight="1">
      <c r="B33" s="376" t="s">
        <v>978</v>
      </c>
      <c r="C33"/>
      <c r="D33" s="359" t="s">
        <v>936</v>
      </c>
      <c r="E33" s="359"/>
      <c r="F33" s="359" t="s">
        <v>1530</v>
      </c>
      <c r="G33" s="310"/>
      <c r="H33" s="310"/>
      <c r="I33" s="310"/>
      <c r="J33" s="310"/>
      <c r="K33" s="310"/>
      <c r="L33" s="310"/>
      <c r="M33" s="310"/>
    </row>
    <row r="34" spans="2:13" ht="40.5" customHeight="1">
      <c r="B34" s="374" t="s">
        <v>979</v>
      </c>
      <c r="C34"/>
      <c r="D34" s="373">
        <v>140</v>
      </c>
      <c r="E34" s="369"/>
      <c r="F34" s="369" t="s">
        <v>981</v>
      </c>
      <c r="G34" s="310"/>
      <c r="H34" s="310"/>
      <c r="I34" s="310"/>
      <c r="J34" s="310"/>
      <c r="K34" s="310"/>
      <c r="L34" s="310"/>
      <c r="M34" s="310"/>
    </row>
    <row r="35" spans="2:13" s="370" customFormat="1" ht="39.75" customHeight="1">
      <c r="B35" s="375" t="s">
        <v>980</v>
      </c>
      <c r="C35"/>
      <c r="D35" s="369">
        <v>290</v>
      </c>
      <c r="E35" s="371"/>
      <c r="F35" s="371">
        <v>490</v>
      </c>
      <c r="G35"/>
      <c r="H35"/>
      <c r="I35" s="316"/>
      <c r="J35" s="316"/>
      <c r="K35" s="316"/>
      <c r="L35" s="316"/>
      <c r="M35" s="316"/>
    </row>
    <row r="36" spans="2:13" s="370" customFormat="1" ht="39.75" customHeight="1">
      <c r="B36" s="377"/>
      <c r="C36"/>
      <c r="D36" s="358"/>
      <c r="E36" s="358"/>
      <c r="F36" s="358"/>
      <c r="G36"/>
      <c r="H36"/>
      <c r="I36" s="316"/>
      <c r="J36" s="316"/>
      <c r="K36" s="316"/>
      <c r="L36" s="316"/>
      <c r="M36" s="316"/>
    </row>
    <row r="37" spans="2:17" ht="12.75">
      <c r="B37" s="998" t="s">
        <v>944</v>
      </c>
      <c r="C37" s="998"/>
      <c r="D37" s="998"/>
      <c r="E37" s="998"/>
      <c r="F37" s="998"/>
      <c r="G37" s="998"/>
      <c r="H37" s="998"/>
      <c r="J37" s="310"/>
      <c r="K37" s="310"/>
      <c r="L37" s="310"/>
      <c r="M37" s="310"/>
      <c r="N37" s="310"/>
      <c r="O37" s="310"/>
      <c r="P37" s="310"/>
      <c r="Q37" s="310"/>
    </row>
    <row r="38" spans="2:8" ht="16.5" customHeight="1">
      <c r="B38" s="991" t="s">
        <v>1532</v>
      </c>
      <c r="C38" s="991"/>
      <c r="D38" s="991"/>
      <c r="E38" s="991"/>
      <c r="F38" s="991"/>
      <c r="G38" s="991"/>
      <c r="H38" s="991"/>
    </row>
    <row r="39" spans="2:8" ht="12.75">
      <c r="B39" s="363" t="s">
        <v>1974</v>
      </c>
      <c r="C39" s="363"/>
      <c r="D39" s="363"/>
      <c r="E39" s="345"/>
      <c r="F39" s="345"/>
      <c r="G39" s="345"/>
      <c r="H39" s="345"/>
    </row>
    <row r="40" spans="2:8" ht="12.75">
      <c r="B40" s="363" t="s">
        <v>1975</v>
      </c>
      <c r="C40" s="363"/>
      <c r="D40" s="363"/>
      <c r="E40" s="345"/>
      <c r="F40" s="345"/>
      <c r="G40" s="345"/>
      <c r="H40" s="345"/>
    </row>
  </sheetData>
  <sheetProtection/>
  <mergeCells count="12">
    <mergeCell ref="B7:H7"/>
    <mergeCell ref="B11:H11"/>
    <mergeCell ref="B9:I9"/>
    <mergeCell ref="B38:H38"/>
    <mergeCell ref="D22:F22"/>
    <mergeCell ref="H21:J21"/>
    <mergeCell ref="B21:F21"/>
    <mergeCell ref="B23:B25"/>
    <mergeCell ref="B26:B28"/>
    <mergeCell ref="B32:F32"/>
    <mergeCell ref="H32:J32"/>
    <mergeCell ref="B37:H37"/>
  </mergeCells>
  <printOptions horizontalCentered="1"/>
  <pageMargins left="0.15748031496062992" right="0.2362204724409449" top="0.3937007874015748" bottom="0.11811023622047245" header="0.3937007874015748" footer="0.11811023622047245"/>
  <pageSetup fitToHeight="0" fitToWidth="1" horizontalDpi="600" verticalDpi="600" orientation="portrait" paperSize="9" scale="88" r:id="rId2"/>
  <headerFooter>
    <oddHeader>&amp;RAnexo à Circular OE2017 
Série A 1384</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1:N372"/>
  <sheetViews>
    <sheetView showGridLines="0" zoomScaleSheetLayoutView="100" zoomScalePageLayoutView="0" workbookViewId="0" topLeftCell="A55">
      <selection activeCell="B3" sqref="B3:G3"/>
    </sheetView>
  </sheetViews>
  <sheetFormatPr defaultColWidth="9.140625" defaultRowHeight="15"/>
  <cols>
    <col min="1" max="1" width="3.421875" style="1" customWidth="1"/>
    <col min="2" max="3" width="5.28125" style="212" customWidth="1"/>
    <col min="4" max="4" width="7.140625" style="212" customWidth="1"/>
    <col min="5" max="6" width="5.28125" style="212" customWidth="1"/>
    <col min="7" max="7" width="101.00390625" style="17" bestFit="1" customWidth="1"/>
    <col min="8" max="8" width="12.421875" style="1" customWidth="1"/>
    <col min="9" max="16384" width="9.140625" style="1" customWidth="1"/>
  </cols>
  <sheetData>
    <row r="1" spans="2:7" ht="62.25" customHeight="1">
      <c r="B1" s="1000"/>
      <c r="C1" s="1000"/>
      <c r="D1" s="1000"/>
      <c r="E1" s="1000"/>
      <c r="F1" s="1000"/>
      <c r="G1" s="1000"/>
    </row>
    <row r="2" spans="2:8" ht="30" customHeight="1">
      <c r="B2" s="1001"/>
      <c r="C2" s="1001"/>
      <c r="D2" s="1001"/>
      <c r="E2" s="1001"/>
      <c r="F2" s="1001"/>
      <c r="G2" s="1001"/>
      <c r="H2" s="197"/>
    </row>
    <row r="3" spans="2:8" ht="13.5" customHeight="1">
      <c r="B3" s="928" t="s">
        <v>674</v>
      </c>
      <c r="C3" s="928"/>
      <c r="D3" s="928"/>
      <c r="E3" s="928"/>
      <c r="F3" s="928"/>
      <c r="G3" s="928"/>
      <c r="H3" s="198"/>
    </row>
    <row r="4" spans="2:7" ht="6" customHeight="1">
      <c r="B4" s="211"/>
      <c r="C4" s="16"/>
      <c r="D4" s="16"/>
      <c r="E4" s="16"/>
      <c r="F4" s="16"/>
      <c r="G4" s="16"/>
    </row>
    <row r="5" spans="2:8" s="6" customFormat="1" ht="15" customHeight="1">
      <c r="B5" s="1002" t="s">
        <v>538</v>
      </c>
      <c r="C5" s="1002"/>
      <c r="D5" s="1002"/>
      <c r="E5" s="1002"/>
      <c r="F5" s="1002"/>
      <c r="G5" s="1002"/>
      <c r="H5" s="193"/>
    </row>
    <row r="6" spans="2:8" ht="27.75" customHeight="1">
      <c r="B6" s="1003" t="s">
        <v>129</v>
      </c>
      <c r="C6" s="1003"/>
      <c r="D6" s="1003"/>
      <c r="E6" s="1003"/>
      <c r="F6" s="1003"/>
      <c r="G6" s="1003"/>
      <c r="H6" s="194"/>
    </row>
    <row r="7" spans="2:7" ht="12.75" customHeight="1">
      <c r="B7" s="213"/>
      <c r="C7" s="213"/>
      <c r="D7" s="213"/>
      <c r="E7" s="213"/>
      <c r="F7" s="213"/>
      <c r="G7" s="213"/>
    </row>
    <row r="8" spans="2:7" s="18" customFormat="1" ht="17.25" customHeight="1" thickBot="1">
      <c r="B8" s="175" t="s">
        <v>128</v>
      </c>
      <c r="C8" s="176" t="s">
        <v>127</v>
      </c>
      <c r="D8" s="176" t="s">
        <v>126</v>
      </c>
      <c r="E8" s="176" t="s">
        <v>125</v>
      </c>
      <c r="F8" s="176" t="s">
        <v>124</v>
      </c>
      <c r="G8" s="177" t="s">
        <v>123</v>
      </c>
    </row>
    <row r="9" spans="2:7" ht="12.75" customHeight="1">
      <c r="B9" s="70" t="s">
        <v>32</v>
      </c>
      <c r="C9" s="71"/>
      <c r="D9" s="71"/>
      <c r="E9" s="71"/>
      <c r="F9" s="71"/>
      <c r="G9" s="72" t="s">
        <v>130</v>
      </c>
    </row>
    <row r="10" spans="2:7" ht="12.75" customHeight="1">
      <c r="B10" s="60"/>
      <c r="C10" s="65" t="s">
        <v>32</v>
      </c>
      <c r="D10" s="64"/>
      <c r="E10" s="64"/>
      <c r="F10" s="64"/>
      <c r="G10" s="66" t="s">
        <v>131</v>
      </c>
    </row>
    <row r="11" spans="2:7" ht="12" customHeight="1">
      <c r="B11" s="60"/>
      <c r="C11" s="60"/>
      <c r="D11" s="64" t="s">
        <v>111</v>
      </c>
      <c r="E11" s="62"/>
      <c r="F11" s="62"/>
      <c r="G11" s="63"/>
    </row>
    <row r="12" spans="2:7" ht="12" customHeight="1">
      <c r="B12" s="60"/>
      <c r="C12" s="60"/>
      <c r="D12" s="65" t="s">
        <v>90</v>
      </c>
      <c r="E12" s="62"/>
      <c r="F12" s="62"/>
      <c r="G12" s="69" t="s">
        <v>984</v>
      </c>
    </row>
    <row r="13" spans="2:7" ht="12" customHeight="1">
      <c r="B13" s="60"/>
      <c r="C13" s="60"/>
      <c r="D13" s="64"/>
      <c r="E13" s="62" t="s">
        <v>985</v>
      </c>
      <c r="F13" s="62" t="s">
        <v>33</v>
      </c>
      <c r="G13" s="69" t="s">
        <v>987</v>
      </c>
    </row>
    <row r="14" spans="2:7" ht="12" customHeight="1">
      <c r="B14" s="60"/>
      <c r="C14" s="60"/>
      <c r="D14" s="64"/>
      <c r="E14" s="62" t="s">
        <v>986</v>
      </c>
      <c r="F14" s="62" t="s">
        <v>33</v>
      </c>
      <c r="G14" s="69" t="s">
        <v>988</v>
      </c>
    </row>
    <row r="15" spans="2:7" ht="12" customHeight="1">
      <c r="B15" s="60"/>
      <c r="C15" s="60"/>
      <c r="D15" s="64" t="s">
        <v>111</v>
      </c>
      <c r="E15" s="62"/>
      <c r="F15" s="62"/>
      <c r="G15" s="63"/>
    </row>
    <row r="16" spans="2:7" ht="12.75" customHeight="1">
      <c r="B16" s="64"/>
      <c r="C16" s="65" t="s">
        <v>27</v>
      </c>
      <c r="D16" s="64"/>
      <c r="E16" s="64"/>
      <c r="F16" s="64"/>
      <c r="G16" s="66" t="s">
        <v>136</v>
      </c>
    </row>
    <row r="17" spans="2:7" ht="12" customHeight="1">
      <c r="B17" s="64"/>
      <c r="C17" s="65"/>
      <c r="D17" s="64" t="s">
        <v>111</v>
      </c>
      <c r="E17" s="64"/>
      <c r="F17" s="64"/>
      <c r="G17" s="67" t="s">
        <v>116</v>
      </c>
    </row>
    <row r="18" spans="2:7" ht="12.75" customHeight="1">
      <c r="B18" s="60"/>
      <c r="C18" s="60"/>
      <c r="D18" s="68" t="s">
        <v>91</v>
      </c>
      <c r="E18" s="68"/>
      <c r="F18" s="68"/>
      <c r="G18" s="69" t="s">
        <v>137</v>
      </c>
    </row>
    <row r="19" spans="2:7" ht="12" customHeight="1">
      <c r="B19" s="60"/>
      <c r="C19" s="60"/>
      <c r="D19" s="68"/>
      <c r="E19" s="64" t="s">
        <v>138</v>
      </c>
      <c r="F19" s="65" t="s">
        <v>33</v>
      </c>
      <c r="G19" s="69" t="s">
        <v>542</v>
      </c>
    </row>
    <row r="20" spans="2:7" ht="12.75" customHeight="1">
      <c r="B20" s="60"/>
      <c r="C20" s="60"/>
      <c r="D20" s="81" t="s">
        <v>111</v>
      </c>
      <c r="E20" s="61"/>
      <c r="F20" s="79"/>
      <c r="G20" s="229" t="s">
        <v>116</v>
      </c>
    </row>
    <row r="21" spans="2:7" ht="12.75" customHeight="1">
      <c r="B21" s="64"/>
      <c r="C21" s="65" t="s">
        <v>26</v>
      </c>
      <c r="D21" s="64"/>
      <c r="E21" s="64"/>
      <c r="F21" s="64"/>
      <c r="G21" s="66" t="s">
        <v>1468</v>
      </c>
    </row>
    <row r="22" spans="2:7" ht="12.75" customHeight="1">
      <c r="B22" s="60"/>
      <c r="C22" s="60"/>
      <c r="D22" s="64" t="s">
        <v>111</v>
      </c>
      <c r="E22" s="64"/>
      <c r="F22" s="64"/>
      <c r="G22" s="67" t="s">
        <v>116</v>
      </c>
    </row>
    <row r="23" spans="2:7" ht="12" customHeight="1">
      <c r="B23" s="60"/>
      <c r="C23" s="60"/>
      <c r="D23" s="68" t="s">
        <v>16</v>
      </c>
      <c r="E23" s="68"/>
      <c r="F23" s="68"/>
      <c r="G23" s="69" t="s">
        <v>543</v>
      </c>
    </row>
    <row r="24" spans="2:7" ht="12" customHeight="1">
      <c r="B24" s="60"/>
      <c r="C24" s="60"/>
      <c r="D24" s="68"/>
      <c r="E24" s="64" t="s">
        <v>132</v>
      </c>
      <c r="F24" s="65" t="s">
        <v>33</v>
      </c>
      <c r="G24" s="69" t="s">
        <v>140</v>
      </c>
    </row>
    <row r="25" spans="2:7" ht="12" customHeight="1">
      <c r="B25" s="60"/>
      <c r="C25" s="60"/>
      <c r="D25" s="68"/>
      <c r="E25" s="64" t="s">
        <v>132</v>
      </c>
      <c r="F25" s="64" t="s">
        <v>132</v>
      </c>
      <c r="G25" s="69" t="s">
        <v>141</v>
      </c>
    </row>
    <row r="26" spans="2:7" ht="12" customHeight="1">
      <c r="B26" s="60"/>
      <c r="C26" s="60"/>
      <c r="D26" s="68"/>
      <c r="E26" s="64" t="s">
        <v>132</v>
      </c>
      <c r="F26" s="64" t="s">
        <v>133</v>
      </c>
      <c r="G26" s="69" t="s">
        <v>142</v>
      </c>
    </row>
    <row r="27" spans="2:7" ht="12" customHeight="1">
      <c r="B27" s="60"/>
      <c r="C27" s="60"/>
      <c r="D27" s="68"/>
      <c r="E27" s="64" t="s">
        <v>132</v>
      </c>
      <c r="F27" s="64" t="s">
        <v>134</v>
      </c>
      <c r="G27" s="69" t="s">
        <v>143</v>
      </c>
    </row>
    <row r="28" spans="2:7" ht="12" customHeight="1">
      <c r="B28" s="60"/>
      <c r="C28" s="60"/>
      <c r="D28" s="151">
        <v>10</v>
      </c>
      <c r="E28" s="73"/>
      <c r="F28" s="73"/>
      <c r="G28" s="69" t="s">
        <v>211</v>
      </c>
    </row>
    <row r="29" spans="2:7" ht="12" customHeight="1">
      <c r="B29" s="60"/>
      <c r="C29" s="60"/>
      <c r="D29" s="68"/>
      <c r="E29" s="64" t="s">
        <v>212</v>
      </c>
      <c r="F29" s="64"/>
      <c r="G29" s="69" t="s">
        <v>879</v>
      </c>
    </row>
    <row r="30" spans="2:7" ht="12" customHeight="1">
      <c r="B30" s="60"/>
      <c r="C30" s="60"/>
      <c r="D30" s="68"/>
      <c r="E30" s="64" t="s">
        <v>213</v>
      </c>
      <c r="F30" s="64"/>
      <c r="G30" s="69" t="s">
        <v>214</v>
      </c>
    </row>
    <row r="31" spans="2:7" ht="12" customHeight="1">
      <c r="B31" s="60"/>
      <c r="C31" s="60"/>
      <c r="D31" s="68"/>
      <c r="E31" s="64" t="s">
        <v>215</v>
      </c>
      <c r="F31" s="64"/>
      <c r="G31" s="69" t="s">
        <v>216</v>
      </c>
    </row>
    <row r="32" spans="2:7" ht="12" customHeight="1">
      <c r="B32" s="60"/>
      <c r="C32" s="60"/>
      <c r="D32" s="68"/>
      <c r="E32" s="64" t="s">
        <v>217</v>
      </c>
      <c r="F32" s="64"/>
      <c r="G32" s="69" t="s">
        <v>218</v>
      </c>
    </row>
    <row r="33" spans="2:7" ht="12.75" customHeight="1">
      <c r="B33" s="60"/>
      <c r="C33" s="60"/>
      <c r="D33" s="68"/>
      <c r="E33" s="64" t="s">
        <v>192</v>
      </c>
      <c r="F33" s="64"/>
      <c r="G33" s="69" t="s">
        <v>544</v>
      </c>
    </row>
    <row r="34" spans="2:7" ht="12.75" customHeight="1">
      <c r="B34" s="60"/>
      <c r="C34" s="60"/>
      <c r="D34" s="68"/>
      <c r="E34" s="64" t="s">
        <v>347</v>
      </c>
      <c r="F34" s="64"/>
      <c r="G34" s="69" t="s">
        <v>348</v>
      </c>
    </row>
    <row r="35" spans="2:7" ht="12.75" customHeight="1">
      <c r="B35" s="60"/>
      <c r="C35" s="60"/>
      <c r="D35" s="68"/>
      <c r="E35" s="64" t="s">
        <v>678</v>
      </c>
      <c r="F35" s="65" t="s">
        <v>33</v>
      </c>
      <c r="G35" s="69" t="s">
        <v>679</v>
      </c>
    </row>
    <row r="36" spans="2:7" ht="10.5" customHeight="1" thickBot="1">
      <c r="B36" s="221"/>
      <c r="C36" s="221"/>
      <c r="D36" s="222" t="s">
        <v>111</v>
      </c>
      <c r="E36" s="222"/>
      <c r="F36" s="222"/>
      <c r="G36" s="223" t="s">
        <v>116</v>
      </c>
    </row>
    <row r="37" spans="2:7" ht="12.75" customHeight="1">
      <c r="B37" s="145" t="s">
        <v>27</v>
      </c>
      <c r="C37" s="144"/>
      <c r="D37" s="144"/>
      <c r="E37" s="144"/>
      <c r="F37" s="144"/>
      <c r="G37" s="146" t="s">
        <v>144</v>
      </c>
    </row>
    <row r="38" spans="2:7" ht="12.75" customHeight="1">
      <c r="B38" s="277"/>
      <c r="C38" s="277" t="s">
        <v>32</v>
      </c>
      <c r="D38" s="278"/>
      <c r="E38" s="278"/>
      <c r="F38" s="278"/>
      <c r="G38" s="279" t="s">
        <v>2250</v>
      </c>
    </row>
    <row r="39" spans="2:7" ht="12.75" customHeight="1">
      <c r="B39" s="277"/>
      <c r="C39" s="277"/>
      <c r="D39" s="64" t="s">
        <v>111</v>
      </c>
      <c r="E39" s="81"/>
      <c r="F39" s="81"/>
      <c r="G39" s="67" t="s">
        <v>116</v>
      </c>
    </row>
    <row r="40" spans="2:7" ht="12.75" customHeight="1">
      <c r="B40" s="277"/>
      <c r="C40" s="277"/>
      <c r="D40" s="151" t="s">
        <v>14</v>
      </c>
      <c r="E40" s="278"/>
      <c r="F40" s="278"/>
      <c r="G40" s="230" t="s">
        <v>2251</v>
      </c>
    </row>
    <row r="41" spans="2:7" ht="12.75" customHeight="1">
      <c r="B41" s="277"/>
      <c r="C41" s="277"/>
      <c r="D41" s="151"/>
      <c r="E41" s="278" t="s">
        <v>132</v>
      </c>
      <c r="F41" s="65" t="s">
        <v>33</v>
      </c>
      <c r="G41" s="230" t="s">
        <v>2252</v>
      </c>
    </row>
    <row r="42" spans="2:7" ht="12.75" customHeight="1">
      <c r="B42" s="277"/>
      <c r="C42" s="277"/>
      <c r="D42" s="151"/>
      <c r="E42" s="64" t="s">
        <v>133</v>
      </c>
      <c r="F42" s="65" t="s">
        <v>33</v>
      </c>
      <c r="G42" s="230" t="s">
        <v>2253</v>
      </c>
    </row>
    <row r="43" spans="2:7" ht="12.75" customHeight="1">
      <c r="B43" s="277"/>
      <c r="C43" s="277"/>
      <c r="D43" s="151"/>
      <c r="E43" s="64" t="s">
        <v>134</v>
      </c>
      <c r="F43" s="65" t="s">
        <v>33</v>
      </c>
      <c r="G43" s="907" t="s">
        <v>210</v>
      </c>
    </row>
    <row r="44" spans="2:7" ht="12.75" customHeight="1">
      <c r="B44" s="277"/>
      <c r="C44" s="277"/>
      <c r="D44" s="64" t="s">
        <v>111</v>
      </c>
      <c r="E44" s="81"/>
      <c r="F44" s="81"/>
      <c r="G44" s="67" t="s">
        <v>116</v>
      </c>
    </row>
    <row r="45" spans="2:7" ht="12.75" customHeight="1">
      <c r="B45" s="64"/>
      <c r="C45" s="65" t="s">
        <v>27</v>
      </c>
      <c r="D45" s="64"/>
      <c r="E45" s="64"/>
      <c r="F45" s="64"/>
      <c r="G45" s="66" t="s">
        <v>2284</v>
      </c>
    </row>
    <row r="46" spans="2:7" ht="12.75" customHeight="1">
      <c r="B46" s="64"/>
      <c r="C46" s="65"/>
      <c r="D46" s="151" t="s">
        <v>32</v>
      </c>
      <c r="E46" s="81"/>
      <c r="F46" s="81"/>
      <c r="G46" s="230" t="s">
        <v>2283</v>
      </c>
    </row>
    <row r="47" spans="2:7" ht="12.75" customHeight="1">
      <c r="B47" s="64"/>
      <c r="C47" s="65"/>
      <c r="D47" s="64"/>
      <c r="E47" s="64" t="s">
        <v>132</v>
      </c>
      <c r="F47" s="65" t="s">
        <v>33</v>
      </c>
      <c r="G47" s="69" t="s">
        <v>2254</v>
      </c>
    </row>
    <row r="48" spans="2:7" ht="12.75" customHeight="1">
      <c r="B48" s="64"/>
      <c r="C48" s="65"/>
      <c r="D48" s="64" t="s">
        <v>111</v>
      </c>
      <c r="E48" s="81"/>
      <c r="F48" s="81"/>
      <c r="G48" s="67" t="s">
        <v>116</v>
      </c>
    </row>
    <row r="49" spans="2:7" ht="12.75" customHeight="1">
      <c r="B49" s="60"/>
      <c r="C49" s="60"/>
      <c r="D49" s="151" t="s">
        <v>31</v>
      </c>
      <c r="E49" s="64"/>
      <c r="F49" s="64"/>
      <c r="G49" s="230" t="s">
        <v>1290</v>
      </c>
    </row>
    <row r="50" spans="2:7" ht="12.75" customHeight="1">
      <c r="B50" s="60"/>
      <c r="C50" s="60"/>
      <c r="D50" s="64"/>
      <c r="E50" s="64" t="s">
        <v>132</v>
      </c>
      <c r="F50" s="65" t="s">
        <v>33</v>
      </c>
      <c r="G50" s="907" t="s">
        <v>1291</v>
      </c>
    </row>
    <row r="51" spans="2:7" ht="12.75" customHeight="1">
      <c r="B51" s="60"/>
      <c r="C51" s="60"/>
      <c r="D51" s="64"/>
      <c r="E51" s="64" t="s">
        <v>133</v>
      </c>
      <c r="F51" s="65" t="s">
        <v>33</v>
      </c>
      <c r="G51" s="69" t="s">
        <v>2255</v>
      </c>
    </row>
    <row r="52" spans="2:7" ht="12.75" customHeight="1">
      <c r="B52" s="60"/>
      <c r="C52" s="60"/>
      <c r="D52" s="64"/>
      <c r="E52" s="64" t="s">
        <v>134</v>
      </c>
      <c r="F52" s="65" t="s">
        <v>33</v>
      </c>
      <c r="G52" s="907" t="s">
        <v>210</v>
      </c>
    </row>
    <row r="53" spans="2:7" ht="12.75" customHeight="1">
      <c r="B53" s="60"/>
      <c r="C53" s="60"/>
      <c r="D53" s="151" t="s">
        <v>16</v>
      </c>
      <c r="E53" s="152"/>
      <c r="F53" s="152"/>
      <c r="G53" s="69" t="s">
        <v>352</v>
      </c>
    </row>
    <row r="54" spans="2:7" ht="12.75" customHeight="1">
      <c r="B54" s="60"/>
      <c r="C54" s="60"/>
      <c r="D54" s="152"/>
      <c r="E54" s="64" t="s">
        <v>132</v>
      </c>
      <c r="F54" s="65" t="s">
        <v>33</v>
      </c>
      <c r="G54" s="69" t="s">
        <v>219</v>
      </c>
    </row>
    <row r="55" spans="2:7" ht="12.75" customHeight="1">
      <c r="B55" s="60"/>
      <c r="C55" s="60"/>
      <c r="D55" s="152"/>
      <c r="E55" s="64" t="s">
        <v>133</v>
      </c>
      <c r="F55" s="65" t="s">
        <v>33</v>
      </c>
      <c r="G55" s="69" t="s">
        <v>220</v>
      </c>
    </row>
    <row r="56" spans="2:7" ht="12.75" customHeight="1">
      <c r="B56" s="60"/>
      <c r="C56" s="60"/>
      <c r="D56" s="152"/>
      <c r="E56" s="64" t="s">
        <v>134</v>
      </c>
      <c r="F56" s="65" t="s">
        <v>33</v>
      </c>
      <c r="G56" s="69" t="s">
        <v>221</v>
      </c>
    </row>
    <row r="57" spans="2:7" ht="12.75" customHeight="1">
      <c r="B57" s="60"/>
      <c r="C57" s="60"/>
      <c r="D57" s="68" t="s">
        <v>30</v>
      </c>
      <c r="E57" s="77"/>
      <c r="F57" s="77"/>
      <c r="G57" s="69" t="s">
        <v>351</v>
      </c>
    </row>
    <row r="58" spans="2:7" ht="12.75" customHeight="1">
      <c r="B58" s="60"/>
      <c r="C58" s="60"/>
      <c r="D58" s="68"/>
      <c r="E58" s="64" t="s">
        <v>132</v>
      </c>
      <c r="F58" s="65" t="s">
        <v>33</v>
      </c>
      <c r="G58" s="69" t="s">
        <v>145</v>
      </c>
    </row>
    <row r="59" spans="2:7" ht="12.75" customHeight="1">
      <c r="B59" s="60"/>
      <c r="C59" s="60"/>
      <c r="D59" s="68"/>
      <c r="E59" s="64" t="s">
        <v>133</v>
      </c>
      <c r="F59" s="65" t="s">
        <v>33</v>
      </c>
      <c r="G59" s="69" t="s">
        <v>146</v>
      </c>
    </row>
    <row r="60" spans="2:7" ht="12.75" customHeight="1">
      <c r="B60" s="60"/>
      <c r="C60" s="60"/>
      <c r="D60" s="68"/>
      <c r="E60" s="64" t="s">
        <v>134</v>
      </c>
      <c r="F60" s="65" t="s">
        <v>33</v>
      </c>
      <c r="G60" s="69" t="s">
        <v>147</v>
      </c>
    </row>
    <row r="61" spans="2:7" ht="12.75" customHeight="1">
      <c r="B61" s="60"/>
      <c r="C61" s="60"/>
      <c r="D61" s="68"/>
      <c r="E61" s="64" t="s">
        <v>135</v>
      </c>
      <c r="F61" s="65" t="s">
        <v>33</v>
      </c>
      <c r="G61" s="69" t="s">
        <v>148</v>
      </c>
    </row>
    <row r="62" spans="2:7" ht="12.75" customHeight="1">
      <c r="B62" s="60"/>
      <c r="C62" s="60"/>
      <c r="D62" s="68"/>
      <c r="E62" s="64" t="s">
        <v>149</v>
      </c>
      <c r="F62" s="65" t="s">
        <v>33</v>
      </c>
      <c r="G62" s="69" t="s">
        <v>150</v>
      </c>
    </row>
    <row r="63" spans="2:7" ht="12.75" customHeight="1">
      <c r="B63" s="60"/>
      <c r="C63" s="60"/>
      <c r="D63" s="68"/>
      <c r="E63" s="64" t="s">
        <v>151</v>
      </c>
      <c r="F63" s="65" t="s">
        <v>33</v>
      </c>
      <c r="G63" s="69" t="s">
        <v>152</v>
      </c>
    </row>
    <row r="64" spans="2:7" ht="12.75" customHeight="1">
      <c r="B64" s="60"/>
      <c r="C64" s="60"/>
      <c r="D64" s="220">
        <v>12</v>
      </c>
      <c r="E64" s="73"/>
      <c r="F64" s="74"/>
      <c r="G64" s="69" t="s">
        <v>2282</v>
      </c>
    </row>
    <row r="65" spans="2:7" ht="12.75" customHeight="1">
      <c r="B65" s="60"/>
      <c r="C65" s="60"/>
      <c r="D65" s="68"/>
      <c r="E65" s="64" t="s">
        <v>132</v>
      </c>
      <c r="F65" s="65" t="s">
        <v>33</v>
      </c>
      <c r="G65" s="69" t="s">
        <v>353</v>
      </c>
    </row>
    <row r="66" spans="2:7" ht="12.75" customHeight="1">
      <c r="B66" s="60"/>
      <c r="C66" s="60"/>
      <c r="D66" s="68"/>
      <c r="E66" s="64" t="s">
        <v>133</v>
      </c>
      <c r="F66" s="65" t="s">
        <v>33</v>
      </c>
      <c r="G66" s="69" t="s">
        <v>354</v>
      </c>
    </row>
    <row r="67" spans="2:7" ht="12.75" customHeight="1">
      <c r="B67" s="60"/>
      <c r="C67" s="60"/>
      <c r="D67" s="68" t="s">
        <v>90</v>
      </c>
      <c r="E67" s="68"/>
      <c r="F67" s="68"/>
      <c r="G67" s="69" t="s">
        <v>880</v>
      </c>
    </row>
    <row r="68" spans="2:7" ht="12.75">
      <c r="B68" s="60"/>
      <c r="C68" s="60"/>
      <c r="D68" s="68"/>
      <c r="E68" s="64" t="s">
        <v>132</v>
      </c>
      <c r="F68" s="65" t="s">
        <v>33</v>
      </c>
      <c r="G68" s="69" t="s">
        <v>222</v>
      </c>
    </row>
    <row r="69" spans="2:7" ht="12.75">
      <c r="B69" s="60"/>
      <c r="C69" s="60"/>
      <c r="D69" s="68"/>
      <c r="E69" s="65" t="s">
        <v>133</v>
      </c>
      <c r="F69" s="65" t="s">
        <v>33</v>
      </c>
      <c r="G69" s="69" t="s">
        <v>2256</v>
      </c>
    </row>
    <row r="70" spans="2:7" ht="12.75">
      <c r="B70" s="60"/>
      <c r="C70" s="60"/>
      <c r="D70" s="68"/>
      <c r="E70" s="65" t="s">
        <v>134</v>
      </c>
      <c r="F70" s="65" t="s">
        <v>33</v>
      </c>
      <c r="G70" s="69" t="s">
        <v>2257</v>
      </c>
    </row>
    <row r="71" spans="2:7" ht="12.75">
      <c r="B71" s="60"/>
      <c r="C71" s="60"/>
      <c r="D71" s="68"/>
      <c r="E71" s="65" t="s">
        <v>135</v>
      </c>
      <c r="F71" s="65" t="s">
        <v>33</v>
      </c>
      <c r="G71" s="69" t="s">
        <v>221</v>
      </c>
    </row>
    <row r="72" spans="2:7" ht="12.75">
      <c r="B72" s="60"/>
      <c r="C72" s="60"/>
      <c r="D72" s="68" t="s">
        <v>88</v>
      </c>
      <c r="E72" s="68"/>
      <c r="F72" s="68"/>
      <c r="G72" s="69" t="s">
        <v>223</v>
      </c>
    </row>
    <row r="73" spans="2:7" ht="12.75">
      <c r="B73" s="60"/>
      <c r="C73" s="60"/>
      <c r="D73" s="68"/>
      <c r="E73" s="64" t="s">
        <v>132</v>
      </c>
      <c r="F73" s="65" t="s">
        <v>33</v>
      </c>
      <c r="G73" s="69" t="s">
        <v>224</v>
      </c>
    </row>
    <row r="74" spans="2:7" ht="12.75">
      <c r="B74" s="60"/>
      <c r="C74" s="60"/>
      <c r="D74" s="68"/>
      <c r="E74" s="64" t="s">
        <v>133</v>
      </c>
      <c r="F74" s="65" t="s">
        <v>33</v>
      </c>
      <c r="G74" s="69" t="s">
        <v>225</v>
      </c>
    </row>
    <row r="75" spans="2:7" ht="12.75">
      <c r="B75" s="60"/>
      <c r="C75" s="60"/>
      <c r="D75" s="68" t="s">
        <v>13</v>
      </c>
      <c r="E75" s="68"/>
      <c r="F75" s="68"/>
      <c r="G75" s="69" t="s">
        <v>226</v>
      </c>
    </row>
    <row r="76" spans="2:7" ht="12.75">
      <c r="B76" s="60"/>
      <c r="C76" s="60"/>
      <c r="D76" s="68"/>
      <c r="E76" s="64" t="s">
        <v>132</v>
      </c>
      <c r="F76" s="65" t="s">
        <v>33</v>
      </c>
      <c r="G76" s="69" t="s">
        <v>227</v>
      </c>
    </row>
    <row r="77" spans="2:7" ht="12.75" customHeight="1">
      <c r="B77" s="60"/>
      <c r="C77" s="60"/>
      <c r="D77" s="68"/>
      <c r="E77" s="64" t="s">
        <v>132</v>
      </c>
      <c r="F77" s="65" t="s">
        <v>132</v>
      </c>
      <c r="G77" s="907" t="s">
        <v>2258</v>
      </c>
    </row>
    <row r="78" spans="2:7" ht="12.75" customHeight="1">
      <c r="B78" s="60"/>
      <c r="C78" s="60"/>
      <c r="D78" s="68"/>
      <c r="E78" s="64" t="s">
        <v>132</v>
      </c>
      <c r="F78" s="65" t="s">
        <v>133</v>
      </c>
      <c r="G78" s="907" t="s">
        <v>183</v>
      </c>
    </row>
    <row r="79" spans="2:14" ht="12.75" customHeight="1">
      <c r="B79" s="60"/>
      <c r="C79" s="60"/>
      <c r="D79" s="68"/>
      <c r="E79" s="64" t="s">
        <v>133</v>
      </c>
      <c r="F79" s="65" t="s">
        <v>33</v>
      </c>
      <c r="G79" s="69" t="s">
        <v>228</v>
      </c>
      <c r="I79"/>
      <c r="J79"/>
      <c r="K79"/>
      <c r="L79"/>
      <c r="M79"/>
      <c r="N79"/>
    </row>
    <row r="80" spans="2:14" ht="12.75" customHeight="1">
      <c r="B80" s="60"/>
      <c r="C80" s="60"/>
      <c r="D80" s="68"/>
      <c r="E80" s="64" t="s">
        <v>134</v>
      </c>
      <c r="F80" s="65" t="s">
        <v>33</v>
      </c>
      <c r="G80" s="69" t="s">
        <v>221</v>
      </c>
      <c r="I80"/>
      <c r="J80"/>
      <c r="K80"/>
      <c r="L80"/>
      <c r="M80"/>
      <c r="N80"/>
    </row>
    <row r="81" spans="2:14" ht="12.75" customHeight="1">
      <c r="B81" s="60"/>
      <c r="C81" s="60"/>
      <c r="D81" s="68" t="s">
        <v>12</v>
      </c>
      <c r="E81" s="68"/>
      <c r="F81" s="68"/>
      <c r="G81" s="69" t="s">
        <v>229</v>
      </c>
      <c r="I81"/>
      <c r="J81"/>
      <c r="K81"/>
      <c r="L81"/>
      <c r="M81"/>
      <c r="N81"/>
    </row>
    <row r="82" spans="2:14" ht="12.75" customHeight="1">
      <c r="B82" s="60"/>
      <c r="C82" s="60"/>
      <c r="D82" s="68"/>
      <c r="E82" s="65" t="s">
        <v>132</v>
      </c>
      <c r="F82" s="65" t="s">
        <v>33</v>
      </c>
      <c r="G82" s="69" t="s">
        <v>230</v>
      </c>
      <c r="I82"/>
      <c r="J82"/>
      <c r="K82"/>
      <c r="L82"/>
      <c r="M82"/>
      <c r="N82"/>
    </row>
    <row r="83" spans="2:14" ht="12.75" customHeight="1">
      <c r="B83" s="60"/>
      <c r="C83" s="60"/>
      <c r="D83" s="68"/>
      <c r="E83" s="65" t="s">
        <v>132</v>
      </c>
      <c r="F83" s="65" t="s">
        <v>132</v>
      </c>
      <c r="G83" s="907" t="s">
        <v>2259</v>
      </c>
      <c r="I83"/>
      <c r="J83"/>
      <c r="K83"/>
      <c r="L83"/>
      <c r="M83"/>
      <c r="N83"/>
    </row>
    <row r="84" spans="2:14" ht="12.75" customHeight="1">
      <c r="B84" s="60"/>
      <c r="C84" s="60"/>
      <c r="D84" s="68"/>
      <c r="E84" s="65" t="s">
        <v>132</v>
      </c>
      <c r="F84" s="65" t="s">
        <v>133</v>
      </c>
      <c r="G84" s="915" t="s">
        <v>2260</v>
      </c>
      <c r="I84"/>
      <c r="J84"/>
      <c r="K84"/>
      <c r="L84"/>
      <c r="M84"/>
      <c r="N84"/>
    </row>
    <row r="85" spans="2:14" ht="12.75" customHeight="1">
      <c r="B85" s="60"/>
      <c r="C85" s="60"/>
      <c r="D85" s="68"/>
      <c r="E85" s="65" t="s">
        <v>132</v>
      </c>
      <c r="F85" s="65" t="s">
        <v>134</v>
      </c>
      <c r="G85" s="915" t="s">
        <v>210</v>
      </c>
      <c r="I85"/>
      <c r="J85"/>
      <c r="K85"/>
      <c r="L85"/>
      <c r="M85"/>
      <c r="N85"/>
    </row>
    <row r="86" spans="2:14" ht="12.75" customHeight="1">
      <c r="B86" s="60"/>
      <c r="C86" s="60"/>
      <c r="D86" s="68"/>
      <c r="E86" s="64" t="s">
        <v>133</v>
      </c>
      <c r="F86" s="65" t="s">
        <v>33</v>
      </c>
      <c r="G86" s="230" t="s">
        <v>1228</v>
      </c>
      <c r="I86"/>
      <c r="J86"/>
      <c r="K86"/>
      <c r="L86"/>
      <c r="M86"/>
      <c r="N86"/>
    </row>
    <row r="87" spans="2:14" ht="12.75" customHeight="1">
      <c r="B87" s="60"/>
      <c r="C87" s="60"/>
      <c r="D87" s="68"/>
      <c r="E87" s="64" t="s">
        <v>134</v>
      </c>
      <c r="F87" s="65" t="s">
        <v>33</v>
      </c>
      <c r="G87" s="230" t="s">
        <v>2261</v>
      </c>
      <c r="I87"/>
      <c r="J87"/>
      <c r="K87"/>
      <c r="L87"/>
      <c r="M87"/>
      <c r="N87"/>
    </row>
    <row r="88" spans="2:14" ht="12.75" customHeight="1">
      <c r="B88" s="60"/>
      <c r="C88" s="60"/>
      <c r="D88" s="68"/>
      <c r="E88" s="64" t="s">
        <v>135</v>
      </c>
      <c r="F88" s="65" t="s">
        <v>33</v>
      </c>
      <c r="G88" s="230" t="s">
        <v>2262</v>
      </c>
      <c r="I88"/>
      <c r="J88"/>
      <c r="K88"/>
      <c r="L88"/>
      <c r="M88"/>
      <c r="N88"/>
    </row>
    <row r="89" spans="2:14" ht="12.75" customHeight="1">
      <c r="B89" s="60"/>
      <c r="C89" s="60"/>
      <c r="D89" s="68"/>
      <c r="E89" s="64" t="s">
        <v>149</v>
      </c>
      <c r="F89" s="65" t="s">
        <v>33</v>
      </c>
      <c r="G89" s="69" t="s">
        <v>221</v>
      </c>
      <c r="I89"/>
      <c r="J89"/>
      <c r="K89"/>
      <c r="L89"/>
      <c r="M89"/>
      <c r="N89"/>
    </row>
    <row r="90" spans="2:14" ht="12.75" customHeight="1" thickBot="1">
      <c r="B90" s="59"/>
      <c r="C90" s="59"/>
      <c r="D90" s="76" t="s">
        <v>111</v>
      </c>
      <c r="E90" s="76"/>
      <c r="F90" s="76"/>
      <c r="G90" s="126" t="s">
        <v>116</v>
      </c>
      <c r="I90"/>
      <c r="J90"/>
      <c r="K90"/>
      <c r="L90"/>
      <c r="M90"/>
      <c r="N90"/>
    </row>
    <row r="91" spans="2:14" ht="15">
      <c r="B91" s="145" t="s">
        <v>26</v>
      </c>
      <c r="C91" s="144"/>
      <c r="D91" s="144"/>
      <c r="E91" s="144"/>
      <c r="F91" s="144"/>
      <c r="G91" s="146" t="s">
        <v>759</v>
      </c>
      <c r="I91"/>
      <c r="J91"/>
      <c r="K91"/>
      <c r="L91"/>
      <c r="M91"/>
      <c r="N91"/>
    </row>
    <row r="92" spans="2:7" ht="12.75">
      <c r="B92" s="64"/>
      <c r="C92" s="65" t="s">
        <v>16</v>
      </c>
      <c r="D92" s="64"/>
      <c r="E92" s="64"/>
      <c r="F92" s="64"/>
      <c r="G92" s="66" t="s">
        <v>920</v>
      </c>
    </row>
    <row r="93" spans="2:7" ht="12.75">
      <c r="B93" s="60"/>
      <c r="C93" s="60"/>
      <c r="D93" s="68" t="s">
        <v>27</v>
      </c>
      <c r="E93" s="68"/>
      <c r="F93" s="68"/>
      <c r="G93" s="69" t="s">
        <v>183</v>
      </c>
    </row>
    <row r="94" spans="2:7" s="19" customFormat="1" ht="14.25" customHeight="1">
      <c r="B94" s="64"/>
      <c r="C94" s="64"/>
      <c r="D94" s="78"/>
      <c r="E94" s="64" t="s">
        <v>921</v>
      </c>
      <c r="F94" s="65" t="s">
        <v>33</v>
      </c>
      <c r="G94" s="230" t="s">
        <v>922</v>
      </c>
    </row>
    <row r="95" spans="2:7" ht="12.75">
      <c r="B95" s="60"/>
      <c r="C95" s="60"/>
      <c r="D95" s="64"/>
      <c r="E95" s="64" t="s">
        <v>347</v>
      </c>
      <c r="F95" s="65" t="s">
        <v>33</v>
      </c>
      <c r="G95" s="69" t="s">
        <v>923</v>
      </c>
    </row>
    <row r="96" spans="2:7" ht="13.5" thickBot="1">
      <c r="B96" s="325"/>
      <c r="C96" s="325"/>
      <c r="D96" s="76" t="s">
        <v>111</v>
      </c>
      <c r="E96" s="76"/>
      <c r="F96" s="76"/>
      <c r="G96" s="126" t="s">
        <v>116</v>
      </c>
    </row>
    <row r="97" spans="2:7" ht="12.75">
      <c r="B97" s="145" t="s">
        <v>31</v>
      </c>
      <c r="C97" s="144"/>
      <c r="D97" s="144"/>
      <c r="E97" s="144"/>
      <c r="F97" s="144"/>
      <c r="G97" s="146" t="s">
        <v>122</v>
      </c>
    </row>
    <row r="98" spans="2:7" ht="12.75">
      <c r="B98" s="64"/>
      <c r="C98" s="65" t="s">
        <v>32</v>
      </c>
      <c r="D98" s="64"/>
      <c r="E98" s="64"/>
      <c r="F98" s="64"/>
      <c r="G98" s="66" t="s">
        <v>153</v>
      </c>
    </row>
    <row r="99" spans="2:7" ht="12.75">
      <c r="B99" s="60"/>
      <c r="C99" s="60"/>
      <c r="D99" s="68" t="s">
        <v>32</v>
      </c>
      <c r="E99" s="68"/>
      <c r="F99" s="68"/>
      <c r="G99" s="69" t="s">
        <v>154</v>
      </c>
    </row>
    <row r="100" spans="2:7" s="19" customFormat="1" ht="14.25" customHeight="1">
      <c r="B100" s="64"/>
      <c r="C100" s="64"/>
      <c r="D100" s="78"/>
      <c r="E100" s="79" t="s">
        <v>111</v>
      </c>
      <c r="F100" s="79" t="s">
        <v>111</v>
      </c>
      <c r="G100" s="80" t="s">
        <v>155</v>
      </c>
    </row>
    <row r="101" spans="2:7" ht="12.75">
      <c r="B101" s="60"/>
      <c r="C101" s="60"/>
      <c r="D101" s="64" t="s">
        <v>111</v>
      </c>
      <c r="E101" s="81"/>
      <c r="F101" s="81"/>
      <c r="G101" s="67" t="s">
        <v>116</v>
      </c>
    </row>
    <row r="102" spans="2:7" ht="12.75">
      <c r="B102" s="64"/>
      <c r="C102" s="65" t="s">
        <v>26</v>
      </c>
      <c r="D102" s="64"/>
      <c r="E102" s="81"/>
      <c r="F102" s="81"/>
      <c r="G102" s="66" t="s">
        <v>119</v>
      </c>
    </row>
    <row r="103" spans="2:7" ht="12.75">
      <c r="B103" s="60"/>
      <c r="C103" s="60"/>
      <c r="D103" s="68" t="s">
        <v>156</v>
      </c>
      <c r="E103" s="61"/>
      <c r="F103" s="82"/>
      <c r="G103" s="66" t="s">
        <v>116</v>
      </c>
    </row>
    <row r="104" spans="2:7" s="20" customFormat="1" ht="12.75">
      <c r="B104" s="83"/>
      <c r="C104" s="83"/>
      <c r="D104" s="83"/>
      <c r="E104" s="61" t="s">
        <v>111</v>
      </c>
      <c r="F104" s="61" t="s">
        <v>111</v>
      </c>
      <c r="G104" s="35" t="s">
        <v>881</v>
      </c>
    </row>
    <row r="105" spans="2:7" ht="12.75">
      <c r="B105" s="64"/>
      <c r="C105" s="65" t="s">
        <v>31</v>
      </c>
      <c r="D105" s="64"/>
      <c r="E105" s="81"/>
      <c r="F105" s="81"/>
      <c r="G105" s="66" t="s">
        <v>157</v>
      </c>
    </row>
    <row r="106" spans="2:7" ht="12.75">
      <c r="B106" s="60"/>
      <c r="C106" s="60"/>
      <c r="D106" s="68" t="s">
        <v>32</v>
      </c>
      <c r="E106" s="153"/>
      <c r="F106" s="62"/>
      <c r="G106" s="69" t="s">
        <v>158</v>
      </c>
    </row>
    <row r="107" spans="2:7" s="20" customFormat="1" ht="12.75">
      <c r="B107" s="83"/>
      <c r="C107" s="83"/>
      <c r="D107" s="84"/>
      <c r="E107" s="61" t="s">
        <v>111</v>
      </c>
      <c r="F107" s="61" t="s">
        <v>111</v>
      </c>
      <c r="G107" s="80" t="s">
        <v>155</v>
      </c>
    </row>
    <row r="108" spans="2:7" ht="12.75">
      <c r="B108" s="60"/>
      <c r="C108" s="60"/>
      <c r="D108" s="68" t="s">
        <v>27</v>
      </c>
      <c r="E108" s="61"/>
      <c r="F108" s="62"/>
      <c r="G108" s="69" t="s">
        <v>159</v>
      </c>
    </row>
    <row r="109" spans="2:7" s="20" customFormat="1" ht="12.75">
      <c r="B109" s="85"/>
      <c r="C109" s="85"/>
      <c r="D109" s="86"/>
      <c r="E109" s="87" t="s">
        <v>111</v>
      </c>
      <c r="F109" s="87" t="s">
        <v>111</v>
      </c>
      <c r="G109" s="88" t="s">
        <v>155</v>
      </c>
    </row>
    <row r="110" spans="2:7" ht="12.75">
      <c r="B110" s="167"/>
      <c r="C110" s="167"/>
      <c r="D110" s="168"/>
      <c r="E110" s="169"/>
      <c r="F110" s="169"/>
      <c r="G110" s="170"/>
    </row>
    <row r="111" spans="2:7" s="21" customFormat="1" ht="57.75" customHeight="1">
      <c r="B111" s="999" t="s">
        <v>882</v>
      </c>
      <c r="C111" s="999"/>
      <c r="D111" s="999"/>
      <c r="E111" s="999"/>
      <c r="F111" s="999"/>
      <c r="G111" s="999"/>
    </row>
    <row r="112" spans="2:7" s="4" customFormat="1" ht="12.75">
      <c r="B112" s="171"/>
      <c r="C112" s="171"/>
      <c r="D112" s="172"/>
      <c r="E112" s="171"/>
      <c r="F112" s="173"/>
      <c r="G112" s="174"/>
    </row>
    <row r="113" spans="2:7" s="4" customFormat="1" ht="13.5" thickBot="1">
      <c r="B113" s="175" t="s">
        <v>128</v>
      </c>
      <c r="C113" s="176" t="s">
        <v>127</v>
      </c>
      <c r="D113" s="176" t="s">
        <v>126</v>
      </c>
      <c r="E113" s="176" t="s">
        <v>125</v>
      </c>
      <c r="F113" s="176" t="s">
        <v>124</v>
      </c>
      <c r="G113" s="177" t="s">
        <v>123</v>
      </c>
    </row>
    <row r="114" spans="2:7" ht="12.75">
      <c r="B114" s="123" t="s">
        <v>31</v>
      </c>
      <c r="C114" s="123" t="s">
        <v>16</v>
      </c>
      <c r="D114" s="124"/>
      <c r="E114" s="124"/>
      <c r="F114" s="124"/>
      <c r="G114" s="125" t="s">
        <v>160</v>
      </c>
    </row>
    <row r="115" spans="2:7" ht="12.75">
      <c r="B115" s="60"/>
      <c r="C115" s="60"/>
      <c r="D115" s="68" t="s">
        <v>32</v>
      </c>
      <c r="E115" s="73"/>
      <c r="F115" s="68"/>
      <c r="G115" s="69" t="s">
        <v>161</v>
      </c>
    </row>
    <row r="116" spans="2:7" s="20" customFormat="1" ht="12.75">
      <c r="B116" s="83"/>
      <c r="C116" s="83"/>
      <c r="D116" s="84"/>
      <c r="E116" s="61" t="s">
        <v>111</v>
      </c>
      <c r="F116" s="84"/>
      <c r="G116" s="80" t="s">
        <v>162</v>
      </c>
    </row>
    <row r="117" spans="2:7" ht="12.75">
      <c r="B117" s="60"/>
      <c r="C117" s="60"/>
      <c r="D117" s="68" t="s">
        <v>27</v>
      </c>
      <c r="E117" s="61"/>
      <c r="F117" s="68"/>
      <c r="G117" s="69" t="s">
        <v>158</v>
      </c>
    </row>
    <row r="118" spans="2:7" s="20" customFormat="1" ht="12.75">
      <c r="B118" s="83"/>
      <c r="C118" s="83"/>
      <c r="D118" s="84"/>
      <c r="E118" s="61" t="s">
        <v>111</v>
      </c>
      <c r="F118" s="84"/>
      <c r="G118" s="80" t="s">
        <v>162</v>
      </c>
    </row>
    <row r="119" spans="2:7" ht="12.75">
      <c r="B119" s="60"/>
      <c r="C119" s="60"/>
      <c r="D119" s="68" t="s">
        <v>26</v>
      </c>
      <c r="E119" s="61"/>
      <c r="F119" s="68"/>
      <c r="G119" s="69" t="s">
        <v>159</v>
      </c>
    </row>
    <row r="120" spans="2:7" s="20" customFormat="1" ht="12.75">
      <c r="B120" s="85"/>
      <c r="C120" s="85"/>
      <c r="D120" s="86"/>
      <c r="E120" s="87" t="s">
        <v>111</v>
      </c>
      <c r="F120" s="86"/>
      <c r="G120" s="88" t="s">
        <v>162</v>
      </c>
    </row>
    <row r="121" spans="2:7" ht="10.5" customHeight="1">
      <c r="B121" s="36"/>
      <c r="C121" s="36"/>
      <c r="D121" s="37"/>
      <c r="E121" s="37"/>
      <c r="F121" s="37"/>
      <c r="G121" s="41"/>
    </row>
    <row r="122" spans="2:7" ht="33.75" customHeight="1">
      <c r="B122" s="999" t="s">
        <v>883</v>
      </c>
      <c r="C122" s="999"/>
      <c r="D122" s="999"/>
      <c r="E122" s="999"/>
      <c r="F122" s="999"/>
      <c r="G122" s="999"/>
    </row>
    <row r="123" spans="2:7" ht="14.25" customHeight="1">
      <c r="B123" s="263"/>
      <c r="C123" s="263"/>
      <c r="D123" s="263"/>
      <c r="E123" s="263"/>
      <c r="F123" s="263"/>
      <c r="G123" s="263"/>
    </row>
    <row r="124" spans="2:7" ht="13.5" thickBot="1">
      <c r="B124" s="175" t="s">
        <v>128</v>
      </c>
      <c r="C124" s="176" t="s">
        <v>127</v>
      </c>
      <c r="D124" s="176" t="s">
        <v>126</v>
      </c>
      <c r="E124" s="176" t="s">
        <v>125</v>
      </c>
      <c r="F124" s="176" t="s">
        <v>124</v>
      </c>
      <c r="G124" s="177" t="s">
        <v>123</v>
      </c>
    </row>
    <row r="125" spans="2:7" ht="12.75">
      <c r="B125" s="123" t="s">
        <v>31</v>
      </c>
      <c r="C125" s="123">
        <v>8</v>
      </c>
      <c r="D125" s="124"/>
      <c r="E125" s="124"/>
      <c r="F125" s="124"/>
      <c r="G125" s="125" t="s">
        <v>350</v>
      </c>
    </row>
    <row r="126" spans="2:7" ht="12.75">
      <c r="B126" s="60"/>
      <c r="C126" s="60"/>
      <c r="D126" s="68">
        <v>2</v>
      </c>
      <c r="E126" s="73"/>
      <c r="F126" s="68"/>
      <c r="G126" s="69" t="s">
        <v>246</v>
      </c>
    </row>
    <row r="127" spans="2:7" ht="12.75">
      <c r="B127" s="83"/>
      <c r="C127" s="83"/>
      <c r="D127" s="84"/>
      <c r="E127" s="81" t="s">
        <v>132</v>
      </c>
      <c r="F127" s="231" t="s">
        <v>33</v>
      </c>
      <c r="G127" s="69" t="s">
        <v>545</v>
      </c>
    </row>
    <row r="128" spans="2:7" ht="12.75">
      <c r="B128" s="83"/>
      <c r="C128" s="83"/>
      <c r="D128" s="84"/>
      <c r="E128" s="81" t="s">
        <v>133</v>
      </c>
      <c r="F128" s="231" t="s">
        <v>33</v>
      </c>
      <c r="G128" s="69" t="s">
        <v>884</v>
      </c>
    </row>
    <row r="129" spans="2:7" ht="12.75">
      <c r="B129" s="908" t="s">
        <v>31</v>
      </c>
      <c r="C129" s="908">
        <v>6</v>
      </c>
      <c r="D129" s="65" t="s">
        <v>33</v>
      </c>
      <c r="E129" s="76"/>
      <c r="F129" s="76"/>
      <c r="G129" s="909" t="s">
        <v>1995</v>
      </c>
    </row>
    <row r="130" spans="2:7" ht="12.75">
      <c r="B130" s="910"/>
      <c r="C130" s="910"/>
      <c r="D130" s="911"/>
      <c r="E130" s="912" t="s">
        <v>132</v>
      </c>
      <c r="F130" s="913" t="s">
        <v>33</v>
      </c>
      <c r="G130" s="914" t="s">
        <v>1996</v>
      </c>
    </row>
    <row r="131" spans="2:7" ht="12.75">
      <c r="B131" s="109"/>
      <c r="C131" s="109"/>
      <c r="D131" s="98"/>
      <c r="E131" s="48"/>
      <c r="F131" s="48"/>
      <c r="G131" s="41"/>
    </row>
    <row r="132" spans="2:7" s="22" customFormat="1" ht="12.75" customHeight="1">
      <c r="B132" s="36"/>
      <c r="C132" s="36"/>
      <c r="D132" s="37"/>
      <c r="E132" s="37"/>
      <c r="F132" s="37"/>
      <c r="G132" s="41"/>
    </row>
    <row r="133" spans="2:7" s="23" customFormat="1" ht="27" customHeight="1">
      <c r="B133" s="999" t="s">
        <v>333</v>
      </c>
      <c r="C133" s="999"/>
      <c r="D133" s="999"/>
      <c r="E133" s="999"/>
      <c r="F133" s="999"/>
      <c r="G133" s="999"/>
    </row>
    <row r="134" spans="2:7" ht="12.75">
      <c r="B134" s="42"/>
      <c r="C134" s="43" t="s">
        <v>231</v>
      </c>
      <c r="D134" s="37"/>
      <c r="E134" s="44"/>
      <c r="F134" s="44"/>
      <c r="G134" s="154"/>
    </row>
    <row r="135" spans="2:7" ht="12.75">
      <c r="B135" s="42"/>
      <c r="C135" s="43" t="s">
        <v>232</v>
      </c>
      <c r="D135" s="37"/>
      <c r="E135" s="44"/>
      <c r="F135" s="44"/>
      <c r="G135" s="154"/>
    </row>
    <row r="136" spans="2:7" ht="12.75">
      <c r="B136" s="42"/>
      <c r="C136" s="43" t="s">
        <v>233</v>
      </c>
      <c r="D136" s="37"/>
      <c r="E136" s="44"/>
      <c r="F136" s="44"/>
      <c r="G136" s="154"/>
    </row>
    <row r="137" spans="2:7" ht="12.75">
      <c r="B137" s="42"/>
      <c r="C137" s="43" t="s">
        <v>234</v>
      </c>
      <c r="D137" s="37"/>
      <c r="E137" s="44"/>
      <c r="F137" s="44"/>
      <c r="G137" s="154"/>
    </row>
    <row r="138" spans="2:7" s="24" customFormat="1" ht="12">
      <c r="B138" s="42"/>
      <c r="C138" s="43" t="s">
        <v>235</v>
      </c>
      <c r="D138" s="37"/>
      <c r="E138" s="44"/>
      <c r="F138" s="44"/>
      <c r="G138" s="154"/>
    </row>
    <row r="139" spans="2:7" ht="12.75">
      <c r="B139" s="42"/>
      <c r="C139" s="43"/>
      <c r="D139" s="37"/>
      <c r="E139" s="44"/>
      <c r="F139" s="44"/>
      <c r="G139" s="154"/>
    </row>
    <row r="140" spans="2:7" ht="27" customHeight="1">
      <c r="B140" s="1004" t="s">
        <v>236</v>
      </c>
      <c r="C140" s="1004"/>
      <c r="D140" s="1004"/>
      <c r="E140" s="1004"/>
      <c r="F140" s="1004"/>
      <c r="G140" s="1004"/>
    </row>
    <row r="141" spans="2:8" s="24" customFormat="1" ht="12">
      <c r="B141" s="43" t="s">
        <v>341</v>
      </c>
      <c r="C141" s="45"/>
      <c r="D141" s="45"/>
      <c r="E141" s="45"/>
      <c r="F141" s="45"/>
      <c r="G141" s="45"/>
      <c r="H141" s="392"/>
    </row>
    <row r="142" spans="2:8" s="24" customFormat="1" ht="12">
      <c r="B142" s="43"/>
      <c r="C142" s="43" t="s">
        <v>1006</v>
      </c>
      <c r="D142" s="45"/>
      <c r="E142" s="45"/>
      <c r="F142" s="45"/>
      <c r="G142" s="45"/>
      <c r="H142" s="392"/>
    </row>
    <row r="143" spans="2:8" s="24" customFormat="1" ht="12">
      <c r="B143" s="43"/>
      <c r="C143" s="43" t="s">
        <v>1007</v>
      </c>
      <c r="D143" s="45"/>
      <c r="E143" s="45"/>
      <c r="F143" s="45"/>
      <c r="G143" s="45"/>
      <c r="H143" s="392"/>
    </row>
    <row r="144" spans="2:8" s="24" customFormat="1" ht="12">
      <c r="B144" s="43"/>
      <c r="C144" s="43" t="s">
        <v>1008</v>
      </c>
      <c r="D144" s="45"/>
      <c r="E144" s="45"/>
      <c r="F144" s="45"/>
      <c r="G144" s="45"/>
      <c r="H144" s="392"/>
    </row>
    <row r="145" spans="2:8" s="24" customFormat="1" ht="12">
      <c r="B145" s="43"/>
      <c r="C145" s="43" t="s">
        <v>1009</v>
      </c>
      <c r="D145" s="45"/>
      <c r="E145" s="45"/>
      <c r="F145" s="45"/>
      <c r="G145" s="45"/>
      <c r="H145" s="392"/>
    </row>
    <row r="146" spans="2:8" s="24" customFormat="1" ht="12">
      <c r="B146" s="43"/>
      <c r="C146" s="43" t="s">
        <v>1010</v>
      </c>
      <c r="D146" s="45"/>
      <c r="E146" s="45"/>
      <c r="F146" s="45"/>
      <c r="G146" s="45"/>
      <c r="H146" s="392"/>
    </row>
    <row r="147" spans="2:7" ht="21.75" customHeight="1">
      <c r="B147" s="46"/>
      <c r="C147" s="46"/>
      <c r="D147" s="46"/>
      <c r="E147" s="46"/>
      <c r="F147" s="46"/>
      <c r="G147" s="46"/>
    </row>
    <row r="148" spans="2:7" ht="13.5" thickBot="1">
      <c r="B148" s="175" t="s">
        <v>128</v>
      </c>
      <c r="C148" s="176" t="s">
        <v>127</v>
      </c>
      <c r="D148" s="176" t="s">
        <v>126</v>
      </c>
      <c r="E148" s="176" t="s">
        <v>125</v>
      </c>
      <c r="F148" s="176" t="s">
        <v>124</v>
      </c>
      <c r="G148" s="177" t="s">
        <v>123</v>
      </c>
    </row>
    <row r="149" spans="2:7" s="24" customFormat="1" ht="12">
      <c r="B149" s="99" t="s">
        <v>16</v>
      </c>
      <c r="C149" s="100"/>
      <c r="D149" s="100"/>
      <c r="E149" s="101"/>
      <c r="F149" s="101"/>
      <c r="G149" s="102" t="s">
        <v>120</v>
      </c>
    </row>
    <row r="150" spans="2:7" ht="12.75">
      <c r="B150" s="91"/>
      <c r="C150" s="65" t="s">
        <v>32</v>
      </c>
      <c r="D150" s="91"/>
      <c r="E150" s="91"/>
      <c r="F150" s="91"/>
      <c r="G150" s="66" t="s">
        <v>153</v>
      </c>
    </row>
    <row r="151" spans="2:7" ht="12.75">
      <c r="B151" s="92"/>
      <c r="C151" s="60"/>
      <c r="D151" s="93" t="s">
        <v>163</v>
      </c>
      <c r="E151" s="93"/>
      <c r="F151" s="93"/>
      <c r="G151" s="69" t="s">
        <v>164</v>
      </c>
    </row>
    <row r="152" spans="2:7" s="24" customFormat="1" ht="12">
      <c r="B152" s="94"/>
      <c r="C152" s="83"/>
      <c r="D152" s="95"/>
      <c r="E152" s="61" t="s">
        <v>111</v>
      </c>
      <c r="F152" s="96"/>
      <c r="G152" s="80" t="s">
        <v>155</v>
      </c>
    </row>
    <row r="153" spans="2:7" ht="12.75">
      <c r="B153" s="91"/>
      <c r="C153" s="65" t="s">
        <v>27</v>
      </c>
      <c r="D153" s="91"/>
      <c r="E153" s="81"/>
      <c r="F153" s="91"/>
      <c r="G153" s="66" t="s">
        <v>165</v>
      </c>
    </row>
    <row r="154" spans="2:7" ht="12.75">
      <c r="B154" s="92"/>
      <c r="C154" s="60"/>
      <c r="D154" s="93" t="s">
        <v>163</v>
      </c>
      <c r="E154" s="62"/>
      <c r="F154" s="93"/>
      <c r="G154" s="69" t="s">
        <v>164</v>
      </c>
    </row>
    <row r="155" spans="2:7" s="24" customFormat="1" ht="12">
      <c r="B155" s="94"/>
      <c r="C155" s="83"/>
      <c r="D155" s="95"/>
      <c r="E155" s="61" t="s">
        <v>111</v>
      </c>
      <c r="F155" s="96"/>
      <c r="G155" s="80" t="s">
        <v>155</v>
      </c>
    </row>
    <row r="156" spans="2:7" ht="12.75">
      <c r="B156" s="91"/>
      <c r="C156" s="65" t="s">
        <v>26</v>
      </c>
      <c r="D156" s="91"/>
      <c r="E156" s="81"/>
      <c r="F156" s="91"/>
      <c r="G156" s="66" t="s">
        <v>119</v>
      </c>
    </row>
    <row r="157" spans="2:7" s="24" customFormat="1" ht="12">
      <c r="B157" s="92"/>
      <c r="C157" s="60"/>
      <c r="D157" s="93" t="s">
        <v>163</v>
      </c>
      <c r="E157" s="62"/>
      <c r="F157" s="93"/>
      <c r="G157" s="69" t="s">
        <v>164</v>
      </c>
    </row>
    <row r="158" spans="2:7" ht="12.75">
      <c r="B158" s="94"/>
      <c r="C158" s="83"/>
      <c r="D158" s="95"/>
      <c r="E158" s="61" t="s">
        <v>111</v>
      </c>
      <c r="F158" s="96"/>
      <c r="G158" s="35" t="s">
        <v>881</v>
      </c>
    </row>
    <row r="159" spans="2:7" ht="12.75">
      <c r="B159" s="91"/>
      <c r="C159" s="65" t="s">
        <v>31</v>
      </c>
      <c r="D159" s="91"/>
      <c r="E159" s="81"/>
      <c r="F159" s="91"/>
      <c r="G159" s="66" t="s">
        <v>157</v>
      </c>
    </row>
    <row r="160" spans="2:7" s="24" customFormat="1" ht="12">
      <c r="B160" s="92"/>
      <c r="C160" s="60"/>
      <c r="D160" s="93" t="s">
        <v>163</v>
      </c>
      <c r="E160" s="62"/>
      <c r="F160" s="93"/>
      <c r="G160" s="69" t="s">
        <v>164</v>
      </c>
    </row>
    <row r="161" spans="2:7" ht="12.75">
      <c r="B161" s="94"/>
      <c r="C161" s="83"/>
      <c r="D161" s="95"/>
      <c r="E161" s="61" t="s">
        <v>111</v>
      </c>
      <c r="F161" s="96"/>
      <c r="G161" s="80" t="s">
        <v>155</v>
      </c>
    </row>
    <row r="162" spans="2:7" ht="12.75">
      <c r="B162" s="91"/>
      <c r="C162" s="65" t="s">
        <v>16</v>
      </c>
      <c r="D162" s="91"/>
      <c r="E162" s="81"/>
      <c r="F162" s="91"/>
      <c r="G162" s="66" t="s">
        <v>160</v>
      </c>
    </row>
    <row r="163" spans="2:7" s="6" customFormat="1" ht="12.75">
      <c r="B163" s="92"/>
      <c r="C163" s="60"/>
      <c r="D163" s="93" t="s">
        <v>166</v>
      </c>
      <c r="E163" s="62"/>
      <c r="F163" s="93"/>
      <c r="G163" s="69" t="s">
        <v>164</v>
      </c>
    </row>
    <row r="164" spans="2:7" s="18" customFormat="1" ht="12">
      <c r="B164" s="94"/>
      <c r="C164" s="83"/>
      <c r="D164" s="95"/>
      <c r="E164" s="61" t="s">
        <v>111</v>
      </c>
      <c r="F164" s="96"/>
      <c r="G164" s="80" t="s">
        <v>155</v>
      </c>
    </row>
    <row r="165" spans="2:7" ht="12.75">
      <c r="B165" s="92"/>
      <c r="C165" s="65" t="s">
        <v>15</v>
      </c>
      <c r="D165" s="65" t="s">
        <v>33</v>
      </c>
      <c r="E165" s="97"/>
      <c r="F165" s="92"/>
      <c r="G165" s="66" t="s">
        <v>139</v>
      </c>
    </row>
    <row r="166" spans="2:7" ht="12.75">
      <c r="B166" s="94"/>
      <c r="C166" s="83"/>
      <c r="D166" s="95"/>
      <c r="E166" s="61" t="s">
        <v>111</v>
      </c>
      <c r="F166" s="96"/>
      <c r="G166" s="80" t="s">
        <v>155</v>
      </c>
    </row>
    <row r="167" spans="2:7" ht="12.75">
      <c r="B167" s="91"/>
      <c r="C167" s="65" t="s">
        <v>167</v>
      </c>
      <c r="D167" s="91"/>
      <c r="E167" s="81"/>
      <c r="F167" s="91"/>
      <c r="G167" s="66" t="s">
        <v>168</v>
      </c>
    </row>
    <row r="168" spans="2:7" ht="12.75">
      <c r="B168" s="92"/>
      <c r="C168" s="60"/>
      <c r="D168" s="93" t="s">
        <v>169</v>
      </c>
      <c r="E168" s="62"/>
      <c r="F168" s="93"/>
      <c r="G168" s="69" t="s">
        <v>164</v>
      </c>
    </row>
    <row r="169" spans="2:7" ht="12.75">
      <c r="B169" s="94"/>
      <c r="C169" s="83"/>
      <c r="D169" s="95"/>
      <c r="E169" s="61" t="s">
        <v>111</v>
      </c>
      <c r="F169" s="96"/>
      <c r="G169" s="80" t="s">
        <v>155</v>
      </c>
    </row>
    <row r="170" spans="2:7" ht="12.75">
      <c r="B170" s="114"/>
      <c r="C170" s="116" t="s">
        <v>111</v>
      </c>
      <c r="D170" s="116" t="s">
        <v>111</v>
      </c>
      <c r="E170" s="120"/>
      <c r="F170" s="121"/>
      <c r="G170" s="122" t="s">
        <v>116</v>
      </c>
    </row>
    <row r="171" spans="2:7" ht="12.75">
      <c r="B171" s="36"/>
      <c r="C171" s="47"/>
      <c r="D171" s="47"/>
      <c r="E171" s="48"/>
      <c r="F171" s="47"/>
      <c r="G171" s="49"/>
    </row>
    <row r="172" spans="2:7" ht="64.5" customHeight="1">
      <c r="B172" s="1004" t="s">
        <v>885</v>
      </c>
      <c r="C172" s="1004"/>
      <c r="D172" s="1004"/>
      <c r="E172" s="1004"/>
      <c r="F172" s="1004"/>
      <c r="G172" s="1004"/>
    </row>
    <row r="173" spans="2:7" ht="12.75">
      <c r="B173" s="218"/>
      <c r="C173" s="218"/>
      <c r="D173" s="218"/>
      <c r="E173" s="218"/>
      <c r="F173" s="218"/>
      <c r="G173" s="218"/>
    </row>
    <row r="174" spans="2:7" ht="12.75" customHeight="1" thickBot="1">
      <c r="B174" s="178" t="s">
        <v>128</v>
      </c>
      <c r="C174" s="179" t="s">
        <v>127</v>
      </c>
      <c r="D174" s="179" t="s">
        <v>126</v>
      </c>
      <c r="E174" s="180" t="s">
        <v>125</v>
      </c>
      <c r="F174" s="179" t="s">
        <v>124</v>
      </c>
      <c r="G174" s="181" t="s">
        <v>123</v>
      </c>
    </row>
    <row r="175" spans="2:7" ht="12.75" customHeight="1">
      <c r="B175" s="280" t="s">
        <v>15</v>
      </c>
      <c r="C175" s="281"/>
      <c r="D175" s="281"/>
      <c r="E175" s="282"/>
      <c r="F175" s="282"/>
      <c r="G175" s="283" t="s">
        <v>170</v>
      </c>
    </row>
    <row r="176" spans="2:7" ht="12.75" customHeight="1">
      <c r="B176" s="64"/>
      <c r="C176" s="65" t="s">
        <v>27</v>
      </c>
      <c r="D176" s="64"/>
      <c r="E176" s="64"/>
      <c r="F176" s="64"/>
      <c r="G176" s="66" t="s">
        <v>171</v>
      </c>
    </row>
    <row r="177" spans="2:7" ht="12.75" customHeight="1">
      <c r="B177" s="60"/>
      <c r="C177" s="60"/>
      <c r="D177" s="64" t="s">
        <v>111</v>
      </c>
      <c r="E177" s="68"/>
      <c r="F177" s="68"/>
      <c r="G177" s="66" t="s">
        <v>116</v>
      </c>
    </row>
    <row r="178" spans="2:7" ht="12.75" customHeight="1">
      <c r="B178" s="60"/>
      <c r="C178" s="60"/>
      <c r="D178" s="60" t="s">
        <v>26</v>
      </c>
      <c r="E178" s="68"/>
      <c r="F178" s="68"/>
      <c r="G178" s="69" t="s">
        <v>143</v>
      </c>
    </row>
    <row r="179" spans="2:7" ht="12.75" customHeight="1">
      <c r="B179" s="60"/>
      <c r="C179" s="60"/>
      <c r="D179" s="60"/>
      <c r="E179" s="65" t="s">
        <v>172</v>
      </c>
      <c r="F179" s="65" t="s">
        <v>33</v>
      </c>
      <c r="G179" s="69" t="s">
        <v>1873</v>
      </c>
    </row>
    <row r="180" spans="2:7" s="20" customFormat="1" ht="12.75" customHeight="1" thickBot="1">
      <c r="B180" s="797"/>
      <c r="C180" s="798"/>
      <c r="D180" s="798"/>
      <c r="E180" s="799" t="s">
        <v>1790</v>
      </c>
      <c r="F180" s="800" t="s">
        <v>33</v>
      </c>
      <c r="G180" s="814" t="s">
        <v>1928</v>
      </c>
    </row>
    <row r="181" spans="2:7" s="18" customFormat="1" ht="12.75" customHeight="1">
      <c r="B181" s="277" t="s">
        <v>167</v>
      </c>
      <c r="C181" s="278"/>
      <c r="D181" s="278"/>
      <c r="E181" s="278"/>
      <c r="F181" s="278"/>
      <c r="G181" s="279" t="s">
        <v>173</v>
      </c>
    </row>
    <row r="182" spans="2:7" s="18" customFormat="1" ht="12.75" customHeight="1">
      <c r="B182" s="64"/>
      <c r="C182" s="65" t="s">
        <v>32</v>
      </c>
      <c r="D182" s="64"/>
      <c r="E182" s="73"/>
      <c r="F182" s="73"/>
      <c r="G182" s="66" t="s">
        <v>174</v>
      </c>
    </row>
    <row r="183" spans="2:7" ht="12.75" customHeight="1">
      <c r="B183" s="155"/>
      <c r="C183" s="155"/>
      <c r="D183" s="156" t="s">
        <v>32</v>
      </c>
      <c r="E183" s="157"/>
      <c r="F183" s="157"/>
      <c r="G183" s="158" t="s">
        <v>237</v>
      </c>
    </row>
    <row r="184" spans="2:7" ht="12.75" customHeight="1">
      <c r="B184" s="155"/>
      <c r="C184" s="155"/>
      <c r="D184" s="155"/>
      <c r="E184" s="157" t="s">
        <v>111</v>
      </c>
      <c r="F184" s="159"/>
      <c r="G184" s="160" t="s">
        <v>238</v>
      </c>
    </row>
    <row r="185" spans="2:7" s="18" customFormat="1" ht="12.75" customHeight="1">
      <c r="B185" s="155"/>
      <c r="C185" s="155"/>
      <c r="D185" s="155"/>
      <c r="E185" s="157"/>
      <c r="F185" s="155" t="s">
        <v>132</v>
      </c>
      <c r="G185" s="158" t="s">
        <v>239</v>
      </c>
    </row>
    <row r="186" spans="2:7" s="18" customFormat="1" ht="12.75" customHeight="1">
      <c r="B186" s="158"/>
      <c r="C186" s="158"/>
      <c r="D186" s="158"/>
      <c r="E186" s="158"/>
      <c r="F186" s="155" t="s">
        <v>133</v>
      </c>
      <c r="G186" s="158" t="s">
        <v>240</v>
      </c>
    </row>
    <row r="187" spans="2:7" ht="12.75" customHeight="1">
      <c r="B187" s="161"/>
      <c r="C187" s="161"/>
      <c r="D187" s="155" t="s">
        <v>111</v>
      </c>
      <c r="E187" s="161"/>
      <c r="F187" s="161"/>
      <c r="G187" s="162" t="s">
        <v>241</v>
      </c>
    </row>
    <row r="188" spans="2:7" ht="12.75" customHeight="1">
      <c r="B188" s="60"/>
      <c r="C188" s="60"/>
      <c r="D188" s="68" t="s">
        <v>27</v>
      </c>
      <c r="E188" s="68"/>
      <c r="F188" s="68"/>
      <c r="G188" s="69" t="s">
        <v>175</v>
      </c>
    </row>
    <row r="189" spans="2:7" ht="12.75" customHeight="1">
      <c r="B189" s="83"/>
      <c r="C189" s="83"/>
      <c r="D189" s="84"/>
      <c r="E189" s="61" t="s">
        <v>111</v>
      </c>
      <c r="F189" s="84"/>
      <c r="G189" s="80" t="s">
        <v>176</v>
      </c>
    </row>
    <row r="190" spans="2:7" ht="12.75" customHeight="1">
      <c r="B190" s="60"/>
      <c r="C190" s="60"/>
      <c r="D190" s="68"/>
      <c r="E190" s="97"/>
      <c r="F190" s="64" t="s">
        <v>132</v>
      </c>
      <c r="G190" s="75" t="s">
        <v>546</v>
      </c>
    </row>
    <row r="191" spans="2:7" s="18" customFormat="1" ht="12.75" customHeight="1">
      <c r="B191" s="60"/>
      <c r="C191" s="60"/>
      <c r="D191" s="68"/>
      <c r="E191" s="62"/>
      <c r="F191" s="64" t="s">
        <v>133</v>
      </c>
      <c r="G191" s="75" t="s">
        <v>547</v>
      </c>
    </row>
    <row r="192" spans="2:7" s="18" customFormat="1" ht="12.75" customHeight="1">
      <c r="B192" s="60"/>
      <c r="C192" s="60"/>
      <c r="D192" s="68" t="s">
        <v>26</v>
      </c>
      <c r="E192" s="62"/>
      <c r="F192" s="68"/>
      <c r="G192" s="69" t="s">
        <v>177</v>
      </c>
    </row>
    <row r="193" spans="2:7" ht="12.75" customHeight="1">
      <c r="B193" s="60"/>
      <c r="C193" s="60"/>
      <c r="D193" s="68"/>
      <c r="E193" s="61" t="s">
        <v>111</v>
      </c>
      <c r="F193" s="84"/>
      <c r="G193" s="80" t="s">
        <v>176</v>
      </c>
    </row>
    <row r="194" spans="2:7" ht="12.75" customHeight="1">
      <c r="B194" s="60"/>
      <c r="C194" s="60"/>
      <c r="D194" s="68"/>
      <c r="E194" s="62"/>
      <c r="F194" s="64" t="s">
        <v>132</v>
      </c>
      <c r="G194" s="69" t="s">
        <v>178</v>
      </c>
    </row>
    <row r="195" spans="2:7" ht="12.75" customHeight="1">
      <c r="B195" s="60"/>
      <c r="C195" s="60"/>
      <c r="D195" s="68"/>
      <c r="E195" s="62"/>
      <c r="F195" s="64" t="s">
        <v>133</v>
      </c>
      <c r="G195" s="69" t="s">
        <v>179</v>
      </c>
    </row>
    <row r="196" spans="2:7" s="18" customFormat="1" ht="12.75" customHeight="1">
      <c r="B196" s="161"/>
      <c r="C196" s="161"/>
      <c r="D196" s="161"/>
      <c r="E196" s="161"/>
      <c r="F196" s="232" t="s">
        <v>134</v>
      </c>
      <c r="G196" s="233" t="s">
        <v>242</v>
      </c>
    </row>
    <row r="197" spans="2:7" s="18" customFormat="1" ht="12.75" customHeight="1">
      <c r="B197" s="60"/>
      <c r="C197" s="60"/>
      <c r="D197" s="64" t="s">
        <v>111</v>
      </c>
      <c r="E197" s="62"/>
      <c r="F197" s="68"/>
      <c r="G197" s="66" t="s">
        <v>116</v>
      </c>
    </row>
    <row r="198" spans="2:7" ht="12.75" customHeight="1">
      <c r="B198" s="60"/>
      <c r="C198" s="60"/>
      <c r="D198" s="68" t="s">
        <v>167</v>
      </c>
      <c r="E198" s="62"/>
      <c r="F198" s="68"/>
      <c r="G198" s="69" t="s">
        <v>180</v>
      </c>
    </row>
    <row r="199" spans="2:7" ht="12.75" customHeight="1">
      <c r="B199" s="60"/>
      <c r="C199" s="60"/>
      <c r="D199" s="68"/>
      <c r="E199" s="61" t="s">
        <v>111</v>
      </c>
      <c r="F199" s="84"/>
      <c r="G199" s="80" t="s">
        <v>176</v>
      </c>
    </row>
    <row r="200" spans="2:7" s="18" customFormat="1" ht="12.75" customHeight="1">
      <c r="B200" s="60"/>
      <c r="C200" s="60"/>
      <c r="D200" s="68"/>
      <c r="E200" s="62"/>
      <c r="F200" s="64" t="s">
        <v>132</v>
      </c>
      <c r="G200" s="75" t="s">
        <v>548</v>
      </c>
    </row>
    <row r="201" spans="2:7" s="18" customFormat="1" ht="12.75" customHeight="1">
      <c r="B201" s="60"/>
      <c r="C201" s="60"/>
      <c r="D201" s="68"/>
      <c r="E201" s="62"/>
      <c r="F201" s="64" t="s">
        <v>133</v>
      </c>
      <c r="G201" s="69" t="s">
        <v>2258</v>
      </c>
    </row>
    <row r="202" spans="2:7" s="18" customFormat="1" ht="12.75" customHeight="1">
      <c r="B202" s="60"/>
      <c r="C202" s="60"/>
      <c r="D202" s="68"/>
      <c r="E202" s="62"/>
      <c r="F202" s="64" t="s">
        <v>134</v>
      </c>
      <c r="G202" s="75" t="s">
        <v>549</v>
      </c>
    </row>
    <row r="203" spans="2:7" ht="12.75" customHeight="1">
      <c r="B203" s="60"/>
      <c r="C203" s="60"/>
      <c r="D203" s="68"/>
      <c r="E203" s="62"/>
      <c r="F203" s="65"/>
      <c r="G203" s="69"/>
    </row>
    <row r="204" spans="2:7" ht="12.75" customHeight="1">
      <c r="B204" s="60"/>
      <c r="C204" s="60"/>
      <c r="D204" s="68" t="s">
        <v>14</v>
      </c>
      <c r="E204" s="62"/>
      <c r="F204" s="65"/>
      <c r="G204" s="69" t="s">
        <v>181</v>
      </c>
    </row>
    <row r="205" spans="2:7" s="18" customFormat="1" ht="12.75" customHeight="1">
      <c r="B205" s="60"/>
      <c r="C205" s="60"/>
      <c r="D205" s="68"/>
      <c r="E205" s="61" t="s">
        <v>111</v>
      </c>
      <c r="F205" s="84"/>
      <c r="G205" s="80" t="s">
        <v>176</v>
      </c>
    </row>
    <row r="206" spans="2:7" s="18" customFormat="1" ht="12.75" customHeight="1">
      <c r="B206" s="60"/>
      <c r="C206" s="60"/>
      <c r="D206" s="68"/>
      <c r="E206" s="62"/>
      <c r="F206" s="64" t="s">
        <v>132</v>
      </c>
      <c r="G206" s="63" t="s">
        <v>243</v>
      </c>
    </row>
    <row r="207" spans="2:7" ht="12.75" customHeight="1">
      <c r="B207" s="60"/>
      <c r="C207" s="60"/>
      <c r="D207" s="68"/>
      <c r="E207" s="62"/>
      <c r="F207" s="81" t="s">
        <v>133</v>
      </c>
      <c r="G207" s="63" t="s">
        <v>183</v>
      </c>
    </row>
    <row r="208" spans="2:7" ht="12.75">
      <c r="B208" s="60"/>
      <c r="C208" s="60"/>
      <c r="D208" s="68" t="s">
        <v>30</v>
      </c>
      <c r="E208" s="62"/>
      <c r="F208" s="65"/>
      <c r="G208" s="69" t="s">
        <v>184</v>
      </c>
    </row>
    <row r="209" spans="2:7" ht="12.75">
      <c r="B209" s="60"/>
      <c r="C209" s="60"/>
      <c r="D209" s="68"/>
      <c r="E209" s="61" t="s">
        <v>111</v>
      </c>
      <c r="F209" s="84"/>
      <c r="G209" s="80" t="s">
        <v>176</v>
      </c>
    </row>
    <row r="210" spans="2:7" ht="12.75">
      <c r="B210" s="60"/>
      <c r="C210" s="60"/>
      <c r="D210" s="68"/>
      <c r="E210" s="62"/>
      <c r="F210" s="81" t="s">
        <v>132</v>
      </c>
      <c r="G210" s="63" t="s">
        <v>182</v>
      </c>
    </row>
    <row r="211" spans="2:7" ht="12.75">
      <c r="B211" s="60"/>
      <c r="C211" s="60"/>
      <c r="D211" s="68"/>
      <c r="E211" s="62"/>
      <c r="F211" s="64" t="s">
        <v>133</v>
      </c>
      <c r="G211" s="69" t="s">
        <v>183</v>
      </c>
    </row>
    <row r="212" spans="2:7" ht="12.75">
      <c r="B212" s="60"/>
      <c r="C212" s="60"/>
      <c r="D212" s="68" t="s">
        <v>29</v>
      </c>
      <c r="E212" s="62"/>
      <c r="F212" s="65"/>
      <c r="G212" s="69" t="s">
        <v>185</v>
      </c>
    </row>
    <row r="213" spans="2:7" ht="12.75">
      <c r="B213" s="60"/>
      <c r="C213" s="60"/>
      <c r="D213" s="68"/>
      <c r="E213" s="61" t="s">
        <v>111</v>
      </c>
      <c r="F213" s="84"/>
      <c r="G213" s="80" t="s">
        <v>176</v>
      </c>
    </row>
    <row r="214" spans="2:7" ht="12.75">
      <c r="B214" s="60"/>
      <c r="C214" s="60"/>
      <c r="D214" s="68"/>
      <c r="E214" s="62"/>
      <c r="F214" s="81" t="s">
        <v>132</v>
      </c>
      <c r="G214" s="63" t="s">
        <v>182</v>
      </c>
    </row>
    <row r="215" spans="2:7" ht="12.75">
      <c r="B215" s="60"/>
      <c r="C215" s="60"/>
      <c r="D215" s="68"/>
      <c r="E215" s="62"/>
      <c r="F215" s="81" t="s">
        <v>133</v>
      </c>
      <c r="G215" s="63" t="s">
        <v>183</v>
      </c>
    </row>
    <row r="216" spans="2:7" ht="12.75">
      <c r="B216" s="114"/>
      <c r="C216" s="115"/>
      <c r="D216" s="116" t="s">
        <v>111</v>
      </c>
      <c r="E216" s="117"/>
      <c r="F216" s="118"/>
      <c r="G216" s="119" t="s">
        <v>116</v>
      </c>
    </row>
    <row r="217" spans="2:7" ht="12.75">
      <c r="B217" s="36"/>
      <c r="C217" s="36"/>
      <c r="D217" s="37"/>
      <c r="E217" s="37"/>
      <c r="F217" s="37"/>
      <c r="G217" s="41"/>
    </row>
    <row r="218" spans="2:7" ht="7.5" customHeight="1">
      <c r="B218" s="36"/>
      <c r="C218" s="36"/>
      <c r="D218" s="37"/>
      <c r="E218" s="37"/>
      <c r="F218" s="37"/>
      <c r="G218" s="41"/>
    </row>
    <row r="219" spans="2:7" ht="31.5" customHeight="1">
      <c r="B219" s="999" t="s">
        <v>334</v>
      </c>
      <c r="C219" s="999"/>
      <c r="D219" s="999"/>
      <c r="E219" s="999"/>
      <c r="F219" s="999"/>
      <c r="G219" s="999"/>
    </row>
    <row r="220" spans="2:7" ht="12.75" customHeight="1">
      <c r="B220" s="36"/>
      <c r="C220" s="36"/>
      <c r="D220" s="37"/>
      <c r="E220" s="38" t="s">
        <v>132</v>
      </c>
      <c r="F220" s="50" t="s">
        <v>33</v>
      </c>
      <c r="G220" s="39" t="s">
        <v>186</v>
      </c>
    </row>
    <row r="221" spans="2:7" ht="12.75">
      <c r="B221" s="36"/>
      <c r="C221" s="36"/>
      <c r="D221" s="37"/>
      <c r="E221" s="38" t="s">
        <v>133</v>
      </c>
      <c r="F221" s="50" t="s">
        <v>33</v>
      </c>
      <c r="G221" s="39" t="s">
        <v>187</v>
      </c>
    </row>
    <row r="222" spans="2:7" ht="12.75">
      <c r="B222" s="36"/>
      <c r="C222" s="36"/>
      <c r="D222" s="37"/>
      <c r="E222" s="38" t="s">
        <v>134</v>
      </c>
      <c r="F222" s="50" t="s">
        <v>33</v>
      </c>
      <c r="G222" s="39" t="s">
        <v>188</v>
      </c>
    </row>
    <row r="223" spans="2:7" ht="12" customHeight="1">
      <c r="B223" s="36"/>
      <c r="C223" s="36"/>
      <c r="D223" s="37"/>
      <c r="E223" s="38" t="s">
        <v>135</v>
      </c>
      <c r="F223" s="50" t="s">
        <v>33</v>
      </c>
      <c r="G223" s="39" t="s">
        <v>189</v>
      </c>
    </row>
    <row r="224" spans="2:7" ht="12" customHeight="1">
      <c r="B224" s="36"/>
      <c r="C224" s="36"/>
      <c r="D224" s="37"/>
      <c r="E224" s="38" t="s">
        <v>149</v>
      </c>
      <c r="F224" s="50" t="s">
        <v>33</v>
      </c>
      <c r="G224" s="39" t="s">
        <v>190</v>
      </c>
    </row>
    <row r="225" spans="2:7" ht="12" customHeight="1">
      <c r="B225" s="36"/>
      <c r="C225" s="36"/>
      <c r="D225" s="37"/>
      <c r="E225" s="38" t="s">
        <v>151</v>
      </c>
      <c r="F225" s="50" t="s">
        <v>33</v>
      </c>
      <c r="G225" s="39" t="s">
        <v>191</v>
      </c>
    </row>
    <row r="226" spans="2:7" ht="12.75">
      <c r="B226" s="36"/>
      <c r="C226" s="36"/>
      <c r="D226" s="37"/>
      <c r="E226" s="38" t="s">
        <v>192</v>
      </c>
      <c r="F226" s="50" t="s">
        <v>33</v>
      </c>
      <c r="G226" s="39" t="s">
        <v>193</v>
      </c>
    </row>
    <row r="227" spans="2:7" ht="18.75" customHeight="1">
      <c r="B227" s="36"/>
      <c r="C227" s="36"/>
      <c r="D227" s="37"/>
      <c r="E227" s="38"/>
      <c r="F227" s="50"/>
      <c r="G227" s="39"/>
    </row>
    <row r="228" spans="2:7" ht="13.5" thickBot="1">
      <c r="B228" s="182" t="s">
        <v>128</v>
      </c>
      <c r="C228" s="183" t="s">
        <v>127</v>
      </c>
      <c r="D228" s="183" t="s">
        <v>126</v>
      </c>
      <c r="E228" s="184" t="s">
        <v>125</v>
      </c>
      <c r="F228" s="183" t="s">
        <v>124</v>
      </c>
      <c r="G228" s="185" t="s">
        <v>123</v>
      </c>
    </row>
    <row r="229" spans="2:7" ht="12.75">
      <c r="B229" s="234" t="s">
        <v>167</v>
      </c>
      <c r="C229" s="235"/>
      <c r="D229" s="235"/>
      <c r="E229" s="236"/>
      <c r="F229" s="236"/>
      <c r="G229" s="237" t="s">
        <v>173</v>
      </c>
    </row>
    <row r="230" spans="2:7" ht="12.75">
      <c r="B230" s="64"/>
      <c r="C230" s="65" t="s">
        <v>27</v>
      </c>
      <c r="D230" s="64"/>
      <c r="E230" s="64"/>
      <c r="F230" s="64"/>
      <c r="G230" s="66" t="s">
        <v>244</v>
      </c>
    </row>
    <row r="231" spans="2:7" s="18" customFormat="1" ht="12">
      <c r="B231" s="155"/>
      <c r="C231" s="155"/>
      <c r="D231" s="156" t="s">
        <v>15</v>
      </c>
      <c r="E231" s="155"/>
      <c r="F231" s="155"/>
      <c r="G231" s="158" t="s">
        <v>245</v>
      </c>
    </row>
    <row r="232" spans="2:7" ht="12.75">
      <c r="B232" s="60"/>
      <c r="C232" s="60"/>
      <c r="D232" s="68"/>
      <c r="E232" s="64" t="s">
        <v>132</v>
      </c>
      <c r="F232" s="65" t="s">
        <v>33</v>
      </c>
      <c r="G232" s="69" t="s">
        <v>227</v>
      </c>
    </row>
    <row r="233" spans="2:7" ht="12.75">
      <c r="B233" s="60"/>
      <c r="C233" s="155"/>
      <c r="D233" s="156"/>
      <c r="E233" s="916" t="s">
        <v>132</v>
      </c>
      <c r="F233" s="917" t="s">
        <v>132</v>
      </c>
      <c r="G233" s="918" t="s">
        <v>2263</v>
      </c>
    </row>
    <row r="234" spans="2:7" ht="12.75">
      <c r="B234" s="60"/>
      <c r="C234" s="155"/>
      <c r="D234" s="156"/>
      <c r="E234" s="916" t="s">
        <v>132</v>
      </c>
      <c r="F234" s="917" t="s">
        <v>133</v>
      </c>
      <c r="G234" s="919" t="s">
        <v>210</v>
      </c>
    </row>
    <row r="235" spans="2:7" ht="12.75">
      <c r="B235" s="60"/>
      <c r="C235" s="60"/>
      <c r="D235" s="68"/>
      <c r="E235" s="64" t="s">
        <v>133</v>
      </c>
      <c r="F235" s="65" t="s">
        <v>33</v>
      </c>
      <c r="G235" s="69" t="s">
        <v>220</v>
      </c>
    </row>
    <row r="236" spans="2:7" ht="13.5" thickBot="1">
      <c r="B236" s="238"/>
      <c r="C236" s="239"/>
      <c r="D236" s="240"/>
      <c r="E236" s="241" t="s">
        <v>134</v>
      </c>
      <c r="F236" s="242" t="s">
        <v>33</v>
      </c>
      <c r="G236" s="243" t="s">
        <v>221</v>
      </c>
    </row>
    <row r="237" spans="2:7" ht="12.75">
      <c r="B237" s="36"/>
      <c r="C237" s="36"/>
      <c r="D237" s="37"/>
      <c r="E237" s="38"/>
      <c r="F237" s="50"/>
      <c r="G237" s="39"/>
    </row>
    <row r="238" spans="2:7" ht="13.5" thickBot="1">
      <c r="B238" s="178" t="s">
        <v>128</v>
      </c>
      <c r="C238" s="179" t="s">
        <v>127</v>
      </c>
      <c r="D238" s="179" t="s">
        <v>126</v>
      </c>
      <c r="E238" s="180" t="s">
        <v>125</v>
      </c>
      <c r="F238" s="179" t="s">
        <v>124</v>
      </c>
      <c r="G238" s="181" t="s">
        <v>123</v>
      </c>
    </row>
    <row r="239" spans="2:7" ht="12.75">
      <c r="B239" s="112" t="s">
        <v>14</v>
      </c>
      <c r="C239" s="89"/>
      <c r="D239" s="89"/>
      <c r="E239" s="90"/>
      <c r="F239" s="90"/>
      <c r="G239" s="113" t="s">
        <v>115</v>
      </c>
    </row>
    <row r="240" spans="2:7" s="20" customFormat="1" ht="12.75">
      <c r="B240" s="64"/>
      <c r="C240" s="65" t="s">
        <v>32</v>
      </c>
      <c r="D240" s="64"/>
      <c r="E240" s="64"/>
      <c r="F240" s="64"/>
      <c r="G240" s="66" t="s">
        <v>153</v>
      </c>
    </row>
    <row r="241" spans="2:7" ht="12.75">
      <c r="B241" s="60"/>
      <c r="C241" s="60"/>
      <c r="D241" s="68" t="s">
        <v>32</v>
      </c>
      <c r="E241" s="68"/>
      <c r="F241" s="68"/>
      <c r="G241" s="69" t="s">
        <v>154</v>
      </c>
    </row>
    <row r="242" spans="2:7" ht="12.75">
      <c r="B242" s="60"/>
      <c r="C242" s="60"/>
      <c r="D242" s="84"/>
      <c r="E242" s="61" t="s">
        <v>111</v>
      </c>
      <c r="F242" s="61" t="s">
        <v>111</v>
      </c>
      <c r="G242" s="80" t="s">
        <v>155</v>
      </c>
    </row>
    <row r="243" spans="2:7" s="20" customFormat="1" ht="12.75">
      <c r="B243" s="60"/>
      <c r="C243" s="60"/>
      <c r="D243" s="68" t="s">
        <v>27</v>
      </c>
      <c r="E243" s="62"/>
      <c r="F243" s="62"/>
      <c r="G243" s="69" t="s">
        <v>194</v>
      </c>
    </row>
    <row r="244" spans="2:7" ht="12.75">
      <c r="B244" s="64"/>
      <c r="C244" s="65" t="s">
        <v>27</v>
      </c>
      <c r="D244" s="64"/>
      <c r="E244" s="81"/>
      <c r="F244" s="81"/>
      <c r="G244" s="66" t="s">
        <v>165</v>
      </c>
    </row>
    <row r="245" spans="2:7" s="20" customFormat="1" ht="12.75">
      <c r="B245" s="60"/>
      <c r="C245" s="60"/>
      <c r="D245" s="68" t="s">
        <v>32</v>
      </c>
      <c r="E245" s="62"/>
      <c r="F245" s="62"/>
      <c r="G245" s="69" t="s">
        <v>195</v>
      </c>
    </row>
    <row r="246" spans="2:7" s="25" customFormat="1" ht="12.75">
      <c r="B246" s="60"/>
      <c r="C246" s="60"/>
      <c r="D246" s="68" t="s">
        <v>27</v>
      </c>
      <c r="E246" s="62"/>
      <c r="F246" s="62"/>
      <c r="G246" s="69" t="s">
        <v>196</v>
      </c>
    </row>
    <row r="247" spans="2:7" s="21" customFormat="1" ht="12">
      <c r="B247" s="64"/>
      <c r="C247" s="65" t="s">
        <v>26</v>
      </c>
      <c r="D247" s="64"/>
      <c r="E247" s="81"/>
      <c r="F247" s="81"/>
      <c r="G247" s="66" t="s">
        <v>119</v>
      </c>
    </row>
    <row r="248" spans="2:7" s="4" customFormat="1" ht="12.75">
      <c r="B248" s="60"/>
      <c r="C248" s="60"/>
      <c r="D248" s="68" t="s">
        <v>197</v>
      </c>
      <c r="E248" s="61"/>
      <c r="F248" s="82"/>
      <c r="G248" s="66" t="s">
        <v>116</v>
      </c>
    </row>
    <row r="249" spans="2:7" s="4" customFormat="1" ht="12.75">
      <c r="B249" s="83"/>
      <c r="C249" s="83"/>
      <c r="D249" s="83"/>
      <c r="E249" s="61" t="s">
        <v>111</v>
      </c>
      <c r="F249" s="61" t="s">
        <v>111</v>
      </c>
      <c r="G249" s="35" t="s">
        <v>881</v>
      </c>
    </row>
    <row r="250" spans="2:7" s="4" customFormat="1" ht="12.75">
      <c r="B250" s="64"/>
      <c r="C250" s="65" t="s">
        <v>31</v>
      </c>
      <c r="D250" s="64"/>
      <c r="E250" s="81"/>
      <c r="F250" s="81"/>
      <c r="G250" s="66" t="s">
        <v>157</v>
      </c>
    </row>
    <row r="251" spans="2:7" s="4" customFormat="1" ht="12.75">
      <c r="B251" s="60"/>
      <c r="C251" s="60"/>
      <c r="D251" s="68" t="s">
        <v>32</v>
      </c>
      <c r="E251" s="153"/>
      <c r="F251" s="62"/>
      <c r="G251" s="69" t="s">
        <v>158</v>
      </c>
    </row>
    <row r="252" spans="2:7" s="4" customFormat="1" ht="12.75">
      <c r="B252" s="83"/>
      <c r="C252" s="83"/>
      <c r="D252" s="84"/>
      <c r="E252" s="61" t="s">
        <v>111</v>
      </c>
      <c r="F252" s="61" t="s">
        <v>111</v>
      </c>
      <c r="G252" s="80" t="s">
        <v>155</v>
      </c>
    </row>
    <row r="253" spans="2:7" s="4" customFormat="1" ht="12.75">
      <c r="B253" s="60"/>
      <c r="C253" s="60"/>
      <c r="D253" s="68" t="s">
        <v>27</v>
      </c>
      <c r="E253" s="61"/>
      <c r="F253" s="62"/>
      <c r="G253" s="69" t="s">
        <v>159</v>
      </c>
    </row>
    <row r="254" spans="2:7" s="4" customFormat="1" ht="12.75">
      <c r="B254" s="103"/>
      <c r="C254" s="104"/>
      <c r="D254" s="105"/>
      <c r="E254" s="106" t="s">
        <v>111</v>
      </c>
      <c r="F254" s="106" t="s">
        <v>111</v>
      </c>
      <c r="G254" s="108" t="s">
        <v>155</v>
      </c>
    </row>
    <row r="255" spans="2:7" ht="12.75">
      <c r="B255" s="109"/>
      <c r="C255" s="109"/>
      <c r="D255" s="98"/>
      <c r="E255" s="110"/>
      <c r="F255" s="110"/>
      <c r="G255" s="111"/>
    </row>
    <row r="256" spans="2:7" ht="54.75" customHeight="1">
      <c r="B256" s="999" t="s">
        <v>882</v>
      </c>
      <c r="C256" s="999"/>
      <c r="D256" s="999"/>
      <c r="E256" s="999"/>
      <c r="F256" s="999"/>
      <c r="G256" s="999"/>
    </row>
    <row r="257" spans="2:7" ht="12.75">
      <c r="B257" s="36"/>
      <c r="C257" s="36"/>
      <c r="D257" s="37"/>
      <c r="E257" s="36"/>
      <c r="F257" s="98"/>
      <c r="G257" s="41"/>
    </row>
    <row r="258" spans="2:7" ht="3.75" customHeight="1">
      <c r="B258" s="36"/>
      <c r="C258" s="36"/>
      <c r="D258" s="37"/>
      <c r="E258" s="36"/>
      <c r="F258" s="98"/>
      <c r="G258" s="41"/>
    </row>
    <row r="259" spans="2:7" ht="13.5" thickBot="1">
      <c r="B259" s="178" t="s">
        <v>128</v>
      </c>
      <c r="C259" s="179" t="s">
        <v>127</v>
      </c>
      <c r="D259" s="179" t="s">
        <v>126</v>
      </c>
      <c r="E259" s="180" t="s">
        <v>125</v>
      </c>
      <c r="F259" s="179" t="s">
        <v>124</v>
      </c>
      <c r="G259" s="181" t="s">
        <v>123</v>
      </c>
    </row>
    <row r="260" spans="2:7" ht="12.75">
      <c r="B260" s="112" t="s">
        <v>14</v>
      </c>
      <c r="C260" s="284" t="s">
        <v>16</v>
      </c>
      <c r="D260" s="89"/>
      <c r="E260" s="90"/>
      <c r="F260" s="90"/>
      <c r="G260" s="113" t="s">
        <v>160</v>
      </c>
    </row>
    <row r="261" spans="2:7" ht="12.75">
      <c r="B261" s="60"/>
      <c r="C261" s="60"/>
      <c r="D261" s="68" t="s">
        <v>32</v>
      </c>
      <c r="E261" s="61"/>
      <c r="F261" s="68"/>
      <c r="G261" s="69" t="s">
        <v>161</v>
      </c>
    </row>
    <row r="262" spans="2:7" ht="12.75">
      <c r="B262" s="83"/>
      <c r="C262" s="83"/>
      <c r="D262" s="84"/>
      <c r="E262" s="61" t="s">
        <v>111</v>
      </c>
      <c r="F262" s="84"/>
      <c r="G262" s="80" t="s">
        <v>162</v>
      </c>
    </row>
    <row r="263" spans="2:7" ht="12.75">
      <c r="B263" s="60"/>
      <c r="C263" s="60"/>
      <c r="D263" s="68" t="s">
        <v>27</v>
      </c>
      <c r="E263" s="61"/>
      <c r="F263" s="68"/>
      <c r="G263" s="69" t="s">
        <v>158</v>
      </c>
    </row>
    <row r="264" spans="2:7" ht="12.75">
      <c r="B264" s="83"/>
      <c r="C264" s="83"/>
      <c r="D264" s="84"/>
      <c r="E264" s="61" t="s">
        <v>111</v>
      </c>
      <c r="F264" s="84"/>
      <c r="G264" s="80" t="s">
        <v>162</v>
      </c>
    </row>
    <row r="265" spans="2:7" ht="12.75">
      <c r="B265" s="60"/>
      <c r="C265" s="60"/>
      <c r="D265" s="68" t="s">
        <v>26</v>
      </c>
      <c r="E265" s="61"/>
      <c r="F265" s="68"/>
      <c r="G265" s="69" t="s">
        <v>159</v>
      </c>
    </row>
    <row r="266" spans="2:7" ht="12.75">
      <c r="B266" s="103"/>
      <c r="C266" s="104"/>
      <c r="D266" s="105"/>
      <c r="E266" s="106" t="s">
        <v>111</v>
      </c>
      <c r="F266" s="107"/>
      <c r="G266" s="108" t="s">
        <v>162</v>
      </c>
    </row>
    <row r="267" spans="2:7" s="22" customFormat="1" ht="12.75" customHeight="1">
      <c r="B267" s="36"/>
      <c r="C267" s="36"/>
      <c r="D267" s="37"/>
      <c r="E267" s="37"/>
      <c r="F267" s="37"/>
      <c r="G267" s="41"/>
    </row>
    <row r="268" spans="2:7" ht="27.75" customHeight="1">
      <c r="B268" s="999" t="s">
        <v>333</v>
      </c>
      <c r="C268" s="999"/>
      <c r="D268" s="999"/>
      <c r="E268" s="999"/>
      <c r="F268" s="999"/>
      <c r="G268" s="999"/>
    </row>
    <row r="269" spans="2:7" ht="12.75">
      <c r="B269" s="42"/>
      <c r="C269" s="43" t="s">
        <v>231</v>
      </c>
      <c r="D269" s="37"/>
      <c r="E269" s="44"/>
      <c r="F269" s="44"/>
      <c r="G269" s="154"/>
    </row>
    <row r="270" spans="2:7" ht="12.75">
      <c r="B270" s="42"/>
      <c r="C270" s="43" t="s">
        <v>232</v>
      </c>
      <c r="D270" s="37"/>
      <c r="E270" s="44"/>
      <c r="F270" s="44"/>
      <c r="G270" s="154"/>
    </row>
    <row r="271" spans="2:7" ht="12.75">
      <c r="B271" s="42"/>
      <c r="C271" s="43" t="s">
        <v>233</v>
      </c>
      <c r="D271" s="37"/>
      <c r="E271" s="44"/>
      <c r="F271" s="44"/>
      <c r="G271" s="154"/>
    </row>
    <row r="272" spans="2:7" ht="12.75">
      <c r="B272" s="42"/>
      <c r="C272" s="43" t="s">
        <v>234</v>
      </c>
      <c r="D272" s="37"/>
      <c r="E272" s="44"/>
      <c r="F272" s="44"/>
      <c r="G272" s="154"/>
    </row>
    <row r="273" spans="2:7" s="18" customFormat="1" ht="12">
      <c r="B273" s="42"/>
      <c r="C273" s="43" t="s">
        <v>235</v>
      </c>
      <c r="D273" s="37"/>
      <c r="E273" s="44"/>
      <c r="F273" s="44"/>
      <c r="G273" s="154"/>
    </row>
    <row r="274" spans="2:7" s="18" customFormat="1" ht="19.5" customHeight="1">
      <c r="B274" s="36"/>
      <c r="C274" s="43"/>
      <c r="D274" s="37"/>
      <c r="E274" s="44"/>
      <c r="F274" s="44"/>
      <c r="G274" s="154"/>
    </row>
    <row r="275" spans="2:7" s="18" customFormat="1" ht="32.25" customHeight="1">
      <c r="B275" s="1004" t="s">
        <v>236</v>
      </c>
      <c r="C275" s="1004"/>
      <c r="D275" s="1004"/>
      <c r="E275" s="1004"/>
      <c r="F275" s="1004"/>
      <c r="G275" s="1004"/>
    </row>
    <row r="276" spans="2:7" s="18" customFormat="1" ht="12">
      <c r="B276" s="43" t="s">
        <v>341</v>
      </c>
      <c r="C276" s="45"/>
      <c r="D276" s="45"/>
      <c r="E276" s="45"/>
      <c r="F276" s="45"/>
      <c r="G276" s="45"/>
    </row>
    <row r="277" spans="2:7" s="18" customFormat="1" ht="12">
      <c r="B277" s="43"/>
      <c r="C277" s="43" t="s">
        <v>1006</v>
      </c>
      <c r="D277" s="45"/>
      <c r="E277" s="45"/>
      <c r="F277" s="45"/>
      <c r="G277" s="45"/>
    </row>
    <row r="278" spans="2:7" s="18" customFormat="1" ht="12">
      <c r="B278" s="43"/>
      <c r="C278" s="43" t="s">
        <v>1007</v>
      </c>
      <c r="D278" s="45"/>
      <c r="E278" s="45"/>
      <c r="F278" s="45"/>
      <c r="G278" s="45"/>
    </row>
    <row r="279" spans="2:7" s="18" customFormat="1" ht="12">
      <c r="B279" s="43"/>
      <c r="C279" s="43" t="s">
        <v>1008</v>
      </c>
      <c r="D279" s="45"/>
      <c r="E279" s="45"/>
      <c r="F279" s="45"/>
      <c r="G279" s="45"/>
    </row>
    <row r="280" spans="2:7" s="18" customFormat="1" ht="12">
      <c r="B280" s="43"/>
      <c r="C280" s="43" t="s">
        <v>1009</v>
      </c>
      <c r="D280" s="45"/>
      <c r="E280" s="45"/>
      <c r="F280" s="45"/>
      <c r="G280" s="45"/>
    </row>
    <row r="281" spans="2:7" s="18" customFormat="1" ht="12">
      <c r="B281" s="43"/>
      <c r="C281" s="43" t="s">
        <v>1010</v>
      </c>
      <c r="D281" s="45"/>
      <c r="E281" s="45"/>
      <c r="F281" s="45"/>
      <c r="G281" s="45"/>
    </row>
    <row r="282" spans="2:7" s="18" customFormat="1" ht="12">
      <c r="B282" s="43"/>
      <c r="C282" s="45"/>
      <c r="D282" s="45"/>
      <c r="E282" s="45"/>
      <c r="F282" s="45"/>
      <c r="G282" s="45"/>
    </row>
    <row r="283" spans="2:7" ht="13.5" thickBot="1">
      <c r="B283" s="178" t="s">
        <v>128</v>
      </c>
      <c r="C283" s="179" t="s">
        <v>127</v>
      </c>
      <c r="D283" s="179" t="s">
        <v>126</v>
      </c>
      <c r="E283" s="180" t="s">
        <v>125</v>
      </c>
      <c r="F283" s="179" t="s">
        <v>124</v>
      </c>
      <c r="G283" s="181" t="s">
        <v>123</v>
      </c>
    </row>
    <row r="284" spans="2:7" ht="12.75">
      <c r="B284" s="112" t="s">
        <v>30</v>
      </c>
      <c r="C284" s="284" t="s">
        <v>32</v>
      </c>
      <c r="D284" s="89"/>
      <c r="E284" s="90"/>
      <c r="F284" s="90"/>
      <c r="G284" s="113" t="s">
        <v>2019</v>
      </c>
    </row>
    <row r="285" spans="2:7" ht="12.75">
      <c r="B285" s="60"/>
      <c r="C285" s="60"/>
      <c r="D285" s="68" t="s">
        <v>16</v>
      </c>
      <c r="E285" s="61"/>
      <c r="F285" s="68"/>
      <c r="G285" s="69" t="s">
        <v>2020</v>
      </c>
    </row>
    <row r="286" spans="2:7" ht="12.75">
      <c r="B286" s="83"/>
      <c r="C286" s="83"/>
      <c r="D286" s="84"/>
      <c r="E286" s="61" t="s">
        <v>111</v>
      </c>
      <c r="F286" s="84"/>
      <c r="G286" s="80" t="s">
        <v>162</v>
      </c>
    </row>
    <row r="287" spans="2:7" ht="12.75">
      <c r="B287" s="60"/>
      <c r="C287" s="60"/>
      <c r="D287" s="68" t="s">
        <v>15</v>
      </c>
      <c r="E287" s="61"/>
      <c r="F287" s="68"/>
      <c r="G287" s="69" t="s">
        <v>2021</v>
      </c>
    </row>
    <row r="288" spans="2:7" ht="12.75">
      <c r="B288" s="112"/>
      <c r="C288" s="284" t="s">
        <v>27</v>
      </c>
      <c r="D288" s="89"/>
      <c r="E288" s="90"/>
      <c r="F288" s="90"/>
      <c r="G288" s="113" t="s">
        <v>2022</v>
      </c>
    </row>
    <row r="289" spans="2:7" ht="12.75">
      <c r="B289" s="60"/>
      <c r="C289" s="60"/>
      <c r="D289" s="68" t="s">
        <v>16</v>
      </c>
      <c r="E289" s="61"/>
      <c r="F289" s="68"/>
      <c r="G289" s="69" t="s">
        <v>2020</v>
      </c>
    </row>
    <row r="290" spans="2:7" ht="12.75">
      <c r="B290" s="83"/>
      <c r="C290" s="83"/>
      <c r="D290" s="84"/>
      <c r="E290" s="61" t="s">
        <v>111</v>
      </c>
      <c r="F290" s="84"/>
      <c r="G290" s="80" t="s">
        <v>162</v>
      </c>
    </row>
    <row r="291" spans="2:7" ht="12.75">
      <c r="B291" s="60"/>
      <c r="C291" s="60"/>
      <c r="D291" s="68" t="s">
        <v>15</v>
      </c>
      <c r="E291" s="61"/>
      <c r="F291" s="68"/>
      <c r="G291" s="69" t="s">
        <v>2021</v>
      </c>
    </row>
    <row r="292" spans="2:7" ht="12.75">
      <c r="B292" s="112"/>
      <c r="C292" s="284" t="s">
        <v>26</v>
      </c>
      <c r="D292" s="89"/>
      <c r="E292" s="90"/>
      <c r="F292" s="90"/>
      <c r="G292" s="113" t="s">
        <v>2008</v>
      </c>
    </row>
    <row r="293" spans="2:7" ht="12.75">
      <c r="B293" s="60"/>
      <c r="C293" s="60"/>
      <c r="D293" s="68" t="s">
        <v>16</v>
      </c>
      <c r="E293" s="61"/>
      <c r="F293" s="68"/>
      <c r="G293" s="69" t="s">
        <v>2020</v>
      </c>
    </row>
    <row r="294" spans="2:7" ht="12.75">
      <c r="B294" s="83"/>
      <c r="C294" s="83"/>
      <c r="D294" s="84"/>
      <c r="E294" s="61" t="s">
        <v>111</v>
      </c>
      <c r="F294" s="84"/>
      <c r="G294" s="80" t="s">
        <v>162</v>
      </c>
    </row>
    <row r="295" spans="2:7" ht="12.75">
      <c r="B295" s="60"/>
      <c r="C295" s="60"/>
      <c r="D295" s="68" t="s">
        <v>15</v>
      </c>
      <c r="E295" s="61"/>
      <c r="F295" s="68"/>
      <c r="G295" s="69" t="s">
        <v>2021</v>
      </c>
    </row>
    <row r="296" spans="2:7" ht="12.75">
      <c r="B296" s="112"/>
      <c r="C296" s="284" t="s">
        <v>31</v>
      </c>
      <c r="D296" s="89"/>
      <c r="E296" s="90"/>
      <c r="F296" s="90"/>
      <c r="G296" s="113" t="s">
        <v>2010</v>
      </c>
    </row>
    <row r="297" spans="2:7" ht="12.75">
      <c r="B297" s="60"/>
      <c r="C297" s="60"/>
      <c r="D297" s="68" t="s">
        <v>16</v>
      </c>
      <c r="E297" s="61"/>
      <c r="F297" s="68"/>
      <c r="G297" s="69" t="s">
        <v>2020</v>
      </c>
    </row>
    <row r="298" spans="2:7" ht="12.75">
      <c r="B298" s="83"/>
      <c r="C298" s="83"/>
      <c r="D298" s="84"/>
      <c r="E298" s="61" t="s">
        <v>111</v>
      </c>
      <c r="F298" s="84"/>
      <c r="G298" s="80" t="s">
        <v>162</v>
      </c>
    </row>
    <row r="299" spans="2:7" ht="12.75">
      <c r="B299" s="60"/>
      <c r="C299" s="60"/>
      <c r="D299" s="68" t="s">
        <v>15</v>
      </c>
      <c r="E299" s="61"/>
      <c r="F299" s="68"/>
      <c r="G299" s="69" t="s">
        <v>2021</v>
      </c>
    </row>
    <row r="300" spans="2:7" ht="12.75">
      <c r="B300" s="112"/>
      <c r="C300" s="284" t="s">
        <v>16</v>
      </c>
      <c r="D300" s="89"/>
      <c r="E300" s="90"/>
      <c r="F300" s="90"/>
      <c r="G300" s="113" t="s">
        <v>2023</v>
      </c>
    </row>
    <row r="301" spans="2:7" ht="12.75">
      <c r="B301" s="60"/>
      <c r="C301" s="60"/>
      <c r="D301" s="68" t="s">
        <v>16</v>
      </c>
      <c r="E301" s="61"/>
      <c r="F301" s="68"/>
      <c r="G301" s="69" t="s">
        <v>2020</v>
      </c>
    </row>
    <row r="302" spans="2:7" ht="12.75">
      <c r="B302" s="83"/>
      <c r="C302" s="83"/>
      <c r="D302" s="84"/>
      <c r="E302" s="61" t="s">
        <v>111</v>
      </c>
      <c r="F302" s="84"/>
      <c r="G302" s="80" t="s">
        <v>162</v>
      </c>
    </row>
    <row r="303" spans="2:7" ht="12.75">
      <c r="B303" s="60"/>
      <c r="C303" s="60"/>
      <c r="D303" s="68" t="s">
        <v>15</v>
      </c>
      <c r="E303" s="61"/>
      <c r="F303" s="68"/>
      <c r="G303" s="69" t="s">
        <v>2021</v>
      </c>
    </row>
    <row r="304" spans="2:7" ht="12.75">
      <c r="B304" s="112"/>
      <c r="C304" s="284" t="s">
        <v>15</v>
      </c>
      <c r="D304" s="89"/>
      <c r="E304" s="90"/>
      <c r="F304" s="90"/>
      <c r="G304" s="113" t="s">
        <v>2011</v>
      </c>
    </row>
    <row r="305" spans="2:7" ht="12.75">
      <c r="B305" s="60"/>
      <c r="C305" s="60"/>
      <c r="D305" s="68" t="s">
        <v>16</v>
      </c>
      <c r="E305" s="61"/>
      <c r="F305" s="68"/>
      <c r="G305" s="69" t="s">
        <v>2020</v>
      </c>
    </row>
    <row r="306" spans="2:7" ht="12.75">
      <c r="B306" s="83"/>
      <c r="C306" s="83"/>
      <c r="D306" s="84"/>
      <c r="E306" s="61" t="s">
        <v>111</v>
      </c>
      <c r="F306" s="84"/>
      <c r="G306" s="80" t="s">
        <v>162</v>
      </c>
    </row>
    <row r="307" spans="2:7" ht="12.75">
      <c r="B307" s="60"/>
      <c r="C307" s="60"/>
      <c r="D307" s="68" t="s">
        <v>15</v>
      </c>
      <c r="E307" s="61"/>
      <c r="F307" s="68"/>
      <c r="G307" s="69" t="s">
        <v>2021</v>
      </c>
    </row>
    <row r="308" spans="2:7" ht="12.75">
      <c r="B308" s="112"/>
      <c r="C308" s="284" t="s">
        <v>167</v>
      </c>
      <c r="D308" s="89"/>
      <c r="E308" s="90"/>
      <c r="F308" s="90"/>
      <c r="G308" s="113" t="s">
        <v>2012</v>
      </c>
    </row>
    <row r="309" spans="2:7" ht="12.75">
      <c r="B309" s="60"/>
      <c r="C309" s="60"/>
      <c r="D309" s="68" t="s">
        <v>16</v>
      </c>
      <c r="E309" s="61"/>
      <c r="F309" s="68"/>
      <c r="G309" s="69" t="s">
        <v>2020</v>
      </c>
    </row>
    <row r="310" spans="2:7" ht="12.75">
      <c r="B310" s="83"/>
      <c r="C310" s="83"/>
      <c r="D310" s="84"/>
      <c r="E310" s="61" t="s">
        <v>111</v>
      </c>
      <c r="F310" s="84"/>
      <c r="G310" s="80" t="s">
        <v>162</v>
      </c>
    </row>
    <row r="311" spans="2:7" ht="12.75">
      <c r="B311" s="60"/>
      <c r="C311" s="60"/>
      <c r="D311" s="68" t="s">
        <v>15</v>
      </c>
      <c r="E311" s="61"/>
      <c r="F311" s="68"/>
      <c r="G311" s="69" t="s">
        <v>2021</v>
      </c>
    </row>
    <row r="312" spans="2:7" ht="12.75">
      <c r="B312" s="112"/>
      <c r="C312" s="284" t="s">
        <v>14</v>
      </c>
      <c r="D312" s="89"/>
      <c r="E312" s="90"/>
      <c r="F312" s="90"/>
      <c r="G312" s="113" t="s">
        <v>2013</v>
      </c>
    </row>
    <row r="313" spans="2:7" ht="12.75">
      <c r="B313" s="60"/>
      <c r="C313" s="60"/>
      <c r="D313" s="68" t="s">
        <v>16</v>
      </c>
      <c r="E313" s="61"/>
      <c r="F313" s="68"/>
      <c r="G313" s="69" t="s">
        <v>2020</v>
      </c>
    </row>
    <row r="314" spans="2:7" ht="12.75">
      <c r="B314" s="83"/>
      <c r="C314" s="83"/>
      <c r="D314" s="84"/>
      <c r="E314" s="61" t="s">
        <v>111</v>
      </c>
      <c r="F314" s="84"/>
      <c r="G314" s="80" t="s">
        <v>162</v>
      </c>
    </row>
    <row r="315" spans="2:7" ht="12.75">
      <c r="B315" s="60"/>
      <c r="C315" s="60"/>
      <c r="D315" s="68" t="s">
        <v>15</v>
      </c>
      <c r="E315" s="61"/>
      <c r="F315" s="68"/>
      <c r="G315" s="69" t="s">
        <v>2021</v>
      </c>
    </row>
    <row r="316" spans="2:7" ht="12.75">
      <c r="B316" s="112"/>
      <c r="C316" s="284" t="s">
        <v>30</v>
      </c>
      <c r="D316" s="89"/>
      <c r="E316" s="90"/>
      <c r="F316" s="90"/>
      <c r="G316" s="113" t="s">
        <v>2024</v>
      </c>
    </row>
    <row r="317" spans="2:7" ht="12.75">
      <c r="B317" s="60"/>
      <c r="C317" s="60"/>
      <c r="D317" s="68" t="s">
        <v>16</v>
      </c>
      <c r="E317" s="61"/>
      <c r="F317" s="68"/>
      <c r="G317" s="69" t="s">
        <v>2020</v>
      </c>
    </row>
    <row r="318" spans="2:7" ht="12.75">
      <c r="B318" s="83"/>
      <c r="C318" s="83"/>
      <c r="D318" s="84"/>
      <c r="E318" s="61" t="s">
        <v>111</v>
      </c>
      <c r="F318" s="84"/>
      <c r="G318" s="80" t="s">
        <v>162</v>
      </c>
    </row>
    <row r="319" spans="2:7" ht="12.75">
      <c r="B319" s="60"/>
      <c r="C319" s="60"/>
      <c r="D319" s="68" t="s">
        <v>15</v>
      </c>
      <c r="E319" s="61"/>
      <c r="F319" s="68"/>
      <c r="G319" s="69" t="s">
        <v>2021</v>
      </c>
    </row>
    <row r="320" spans="2:7" ht="12.75">
      <c r="B320" s="112" t="s">
        <v>29</v>
      </c>
      <c r="C320" s="284" t="s">
        <v>32</v>
      </c>
      <c r="D320" s="89"/>
      <c r="E320" s="90"/>
      <c r="F320" s="90"/>
      <c r="G320" s="113" t="s">
        <v>2019</v>
      </c>
    </row>
    <row r="321" spans="2:7" ht="12.75">
      <c r="B321" s="60"/>
      <c r="C321" s="60"/>
      <c r="D321" s="68" t="s">
        <v>16</v>
      </c>
      <c r="E321" s="61"/>
      <c r="F321" s="68"/>
      <c r="G321" s="69" t="s">
        <v>2020</v>
      </c>
    </row>
    <row r="322" spans="2:7" ht="12.75">
      <c r="B322" s="83"/>
      <c r="C322" s="83"/>
      <c r="D322" s="84"/>
      <c r="E322" s="61" t="s">
        <v>111</v>
      </c>
      <c r="F322" s="84"/>
      <c r="G322" s="80" t="s">
        <v>162</v>
      </c>
    </row>
    <row r="323" spans="2:7" ht="12.75">
      <c r="B323" s="60"/>
      <c r="C323" s="60"/>
      <c r="D323" s="68" t="s">
        <v>15</v>
      </c>
      <c r="E323" s="61"/>
      <c r="F323" s="68"/>
      <c r="G323" s="69" t="s">
        <v>2021</v>
      </c>
    </row>
    <row r="324" spans="2:7" ht="12.75">
      <c r="B324" s="112"/>
      <c r="C324" s="284" t="s">
        <v>27</v>
      </c>
      <c r="D324" s="89"/>
      <c r="E324" s="90"/>
      <c r="F324" s="90"/>
      <c r="G324" s="113" t="s">
        <v>2022</v>
      </c>
    </row>
    <row r="325" spans="2:7" ht="12.75">
      <c r="B325" s="60"/>
      <c r="C325" s="60"/>
      <c r="D325" s="68" t="s">
        <v>16</v>
      </c>
      <c r="E325" s="61"/>
      <c r="F325" s="68"/>
      <c r="G325" s="69" t="s">
        <v>2020</v>
      </c>
    </row>
    <row r="326" spans="2:7" ht="12.75">
      <c r="B326" s="83"/>
      <c r="C326" s="83"/>
      <c r="D326" s="84"/>
      <c r="E326" s="61" t="s">
        <v>111</v>
      </c>
      <c r="F326" s="84"/>
      <c r="G326" s="80" t="s">
        <v>162</v>
      </c>
    </row>
    <row r="327" spans="2:7" ht="12.75">
      <c r="B327" s="60"/>
      <c r="C327" s="60"/>
      <c r="D327" s="68" t="s">
        <v>15</v>
      </c>
      <c r="E327" s="61"/>
      <c r="F327" s="68"/>
      <c r="G327" s="69" t="s">
        <v>2021</v>
      </c>
    </row>
    <row r="328" spans="2:7" ht="12.75">
      <c r="B328" s="112"/>
      <c r="C328" s="284" t="s">
        <v>26</v>
      </c>
      <c r="D328" s="89"/>
      <c r="E328" s="90"/>
      <c r="F328" s="90"/>
      <c r="G328" s="113" t="s">
        <v>2008</v>
      </c>
    </row>
    <row r="329" spans="2:7" ht="12.75">
      <c r="B329" s="60"/>
      <c r="C329" s="60"/>
      <c r="D329" s="68" t="s">
        <v>16</v>
      </c>
      <c r="E329" s="61"/>
      <c r="F329" s="68"/>
      <c r="G329" s="69" t="s">
        <v>2020</v>
      </c>
    </row>
    <row r="330" spans="2:7" ht="12.75">
      <c r="B330" s="83"/>
      <c r="C330" s="83"/>
      <c r="D330" s="84"/>
      <c r="E330" s="61" t="s">
        <v>111</v>
      </c>
      <c r="F330" s="84"/>
      <c r="G330" s="80" t="s">
        <v>162</v>
      </c>
    </row>
    <row r="331" spans="2:7" ht="12.75">
      <c r="B331" s="60"/>
      <c r="C331" s="60"/>
      <c r="D331" s="68" t="s">
        <v>15</v>
      </c>
      <c r="E331" s="61"/>
      <c r="F331" s="68"/>
      <c r="G331" s="69" t="s">
        <v>2021</v>
      </c>
    </row>
    <row r="332" spans="2:7" ht="12.75">
      <c r="B332" s="112"/>
      <c r="C332" s="284" t="s">
        <v>31</v>
      </c>
      <c r="D332" s="89"/>
      <c r="E332" s="90"/>
      <c r="F332" s="90"/>
      <c r="G332" s="113" t="s">
        <v>2010</v>
      </c>
    </row>
    <row r="333" spans="2:7" ht="12.75">
      <c r="B333" s="60"/>
      <c r="C333" s="60"/>
      <c r="D333" s="68" t="s">
        <v>16</v>
      </c>
      <c r="E333" s="61"/>
      <c r="F333" s="68"/>
      <c r="G333" s="69" t="s">
        <v>2020</v>
      </c>
    </row>
    <row r="334" spans="2:7" ht="12.75">
      <c r="B334" s="83"/>
      <c r="C334" s="83"/>
      <c r="D334" s="84"/>
      <c r="E334" s="61" t="s">
        <v>111</v>
      </c>
      <c r="F334" s="84"/>
      <c r="G334" s="80" t="s">
        <v>162</v>
      </c>
    </row>
    <row r="335" spans="2:7" ht="12.75">
      <c r="B335" s="60"/>
      <c r="C335" s="60"/>
      <c r="D335" s="68" t="s">
        <v>15</v>
      </c>
      <c r="E335" s="61"/>
      <c r="F335" s="68"/>
      <c r="G335" s="69" t="s">
        <v>2021</v>
      </c>
    </row>
    <row r="336" spans="2:7" ht="12.75">
      <c r="B336" s="112"/>
      <c r="C336" s="284" t="s">
        <v>16</v>
      </c>
      <c r="D336" s="89"/>
      <c r="E336" s="90"/>
      <c r="F336" s="90"/>
      <c r="G336" s="113" t="s">
        <v>2023</v>
      </c>
    </row>
    <row r="337" spans="2:7" ht="12.75">
      <c r="B337" s="60"/>
      <c r="C337" s="60"/>
      <c r="D337" s="68" t="s">
        <v>16</v>
      </c>
      <c r="E337" s="61"/>
      <c r="F337" s="68"/>
      <c r="G337" s="69" t="s">
        <v>2020</v>
      </c>
    </row>
    <row r="338" spans="2:7" ht="12.75">
      <c r="B338" s="83"/>
      <c r="C338" s="83"/>
      <c r="D338" s="84"/>
      <c r="E338" s="61" t="s">
        <v>111</v>
      </c>
      <c r="F338" s="84"/>
      <c r="G338" s="80" t="s">
        <v>162</v>
      </c>
    </row>
    <row r="339" spans="2:7" ht="12.75">
      <c r="B339" s="60"/>
      <c r="C339" s="60"/>
      <c r="D339" s="68" t="s">
        <v>15</v>
      </c>
      <c r="E339" s="61"/>
      <c r="F339" s="68"/>
      <c r="G339" s="69" t="s">
        <v>2021</v>
      </c>
    </row>
    <row r="340" spans="2:7" ht="12.75">
      <c r="B340" s="112"/>
      <c r="C340" s="284" t="s">
        <v>15</v>
      </c>
      <c r="D340" s="89"/>
      <c r="E340" s="90"/>
      <c r="F340" s="90"/>
      <c r="G340" s="113" t="s">
        <v>2011</v>
      </c>
    </row>
    <row r="341" spans="2:7" ht="12.75">
      <c r="B341" s="60"/>
      <c r="C341" s="60"/>
      <c r="D341" s="68" t="s">
        <v>16</v>
      </c>
      <c r="E341" s="61"/>
      <c r="F341" s="68"/>
      <c r="G341" s="69" t="s">
        <v>2020</v>
      </c>
    </row>
    <row r="342" spans="2:7" ht="12.75">
      <c r="B342" s="83"/>
      <c r="C342" s="83"/>
      <c r="D342" s="84"/>
      <c r="E342" s="61" t="s">
        <v>111</v>
      </c>
      <c r="F342" s="84"/>
      <c r="G342" s="80" t="s">
        <v>162</v>
      </c>
    </row>
    <row r="343" spans="2:7" ht="12.75">
      <c r="B343" s="60"/>
      <c r="C343" s="60"/>
      <c r="D343" s="68" t="s">
        <v>15</v>
      </c>
      <c r="E343" s="61"/>
      <c r="F343" s="68"/>
      <c r="G343" s="69" t="s">
        <v>2021</v>
      </c>
    </row>
    <row r="344" spans="2:7" ht="12.75">
      <c r="B344" s="112"/>
      <c r="C344" s="284" t="s">
        <v>167</v>
      </c>
      <c r="D344" s="89"/>
      <c r="E344" s="90"/>
      <c r="F344" s="90"/>
      <c r="G344" s="113" t="s">
        <v>2025</v>
      </c>
    </row>
    <row r="345" spans="2:7" ht="12.75">
      <c r="B345" s="60"/>
      <c r="C345" s="60"/>
      <c r="D345" s="68" t="s">
        <v>16</v>
      </c>
      <c r="E345" s="61"/>
      <c r="F345" s="68"/>
      <c r="G345" s="69" t="s">
        <v>2020</v>
      </c>
    </row>
    <row r="346" spans="2:7" ht="12.75">
      <c r="B346" s="83"/>
      <c r="C346" s="83"/>
      <c r="D346" s="84"/>
      <c r="E346" s="61" t="s">
        <v>111</v>
      </c>
      <c r="F346" s="84"/>
      <c r="G346" s="80" t="s">
        <v>162</v>
      </c>
    </row>
    <row r="347" spans="2:7" ht="12.75">
      <c r="B347" s="920"/>
      <c r="C347" s="920"/>
      <c r="D347" s="921" t="s">
        <v>15</v>
      </c>
      <c r="E347" s="922"/>
      <c r="F347" s="921"/>
      <c r="G347" s="923" t="s">
        <v>2021</v>
      </c>
    </row>
    <row r="348" spans="2:7" ht="12.75">
      <c r="B348" s="36"/>
      <c r="C348" s="36"/>
      <c r="D348" s="37"/>
      <c r="E348" s="55"/>
      <c r="F348" s="37"/>
      <c r="G348" s="41"/>
    </row>
    <row r="349" spans="2:7" s="18" customFormat="1" ht="12">
      <c r="B349" s="43"/>
      <c r="C349" s="45"/>
      <c r="D349" s="45"/>
      <c r="E349" s="45"/>
      <c r="F349" s="45"/>
      <c r="G349" s="45"/>
    </row>
    <row r="350" spans="2:7" s="18" customFormat="1" ht="12">
      <c r="B350" s="51" t="s">
        <v>745</v>
      </c>
      <c r="C350" s="52"/>
      <c r="D350" s="40"/>
      <c r="E350" s="53"/>
      <c r="F350" s="53"/>
      <c r="G350" s="163"/>
    </row>
    <row r="351" spans="2:8" s="18" customFormat="1" ht="18.75" customHeight="1">
      <c r="B351" s="1006" t="s">
        <v>746</v>
      </c>
      <c r="C351" s="1006"/>
      <c r="D351" s="1006"/>
      <c r="E351" s="1006"/>
      <c r="F351" s="1006"/>
      <c r="G351" s="1006"/>
      <c r="H351" s="20"/>
    </row>
    <row r="352" spans="2:8" s="18" customFormat="1" ht="18.75" customHeight="1">
      <c r="B352" s="1009"/>
      <c r="C352" s="1009"/>
      <c r="D352" s="1009"/>
      <c r="E352" s="1009"/>
      <c r="F352" s="1009"/>
      <c r="G352" s="1009"/>
      <c r="H352" s="20"/>
    </row>
    <row r="353" spans="2:8" s="18" customFormat="1" ht="18.75" customHeight="1">
      <c r="B353" s="1009"/>
      <c r="C353" s="1009"/>
      <c r="D353" s="1009"/>
      <c r="E353" s="1009"/>
      <c r="F353" s="1009"/>
      <c r="G353" s="1009"/>
      <c r="H353" s="20"/>
    </row>
    <row r="354" spans="2:7" s="18" customFormat="1" ht="18.75" customHeight="1">
      <c r="B354" s="43"/>
      <c r="C354" s="45"/>
      <c r="D354" s="45"/>
      <c r="E354" s="45"/>
      <c r="F354" s="45"/>
      <c r="G354" s="45"/>
    </row>
    <row r="355" spans="2:7" s="18" customFormat="1" ht="12">
      <c r="B355" s="51" t="s">
        <v>744</v>
      </c>
      <c r="C355" s="52"/>
      <c r="D355" s="40"/>
      <c r="E355" s="53"/>
      <c r="F355" s="53"/>
      <c r="G355" s="163"/>
    </row>
    <row r="356" spans="2:7" s="18" customFormat="1" ht="64.5" customHeight="1">
      <c r="B356" s="1006" t="s">
        <v>886</v>
      </c>
      <c r="C356" s="1006"/>
      <c r="D356" s="1006"/>
      <c r="E356" s="1006"/>
      <c r="F356" s="1006"/>
      <c r="G356" s="1006"/>
    </row>
    <row r="357" spans="2:7" s="18" customFormat="1" ht="12">
      <c r="B357" s="36"/>
      <c r="C357" s="43"/>
      <c r="D357" s="37"/>
      <c r="E357" s="44"/>
      <c r="F357" s="44"/>
      <c r="G357" s="154"/>
    </row>
    <row r="358" spans="2:7" s="18" customFormat="1" ht="12.75" thickBot="1">
      <c r="B358" s="182" t="s">
        <v>128</v>
      </c>
      <c r="C358" s="183" t="s">
        <v>127</v>
      </c>
      <c r="D358" s="183" t="s">
        <v>126</v>
      </c>
      <c r="E358" s="184" t="s">
        <v>125</v>
      </c>
      <c r="F358" s="183" t="s">
        <v>124</v>
      </c>
      <c r="G358" s="185" t="s">
        <v>123</v>
      </c>
    </row>
    <row r="359" spans="2:7" s="18" customFormat="1" ht="12">
      <c r="B359" s="164" t="s">
        <v>111</v>
      </c>
      <c r="C359" s="165" t="s">
        <v>111</v>
      </c>
      <c r="D359" s="165" t="s">
        <v>111</v>
      </c>
      <c r="E359" s="166" t="s">
        <v>111</v>
      </c>
      <c r="F359" s="166" t="s">
        <v>198</v>
      </c>
      <c r="G359" s="244" t="s">
        <v>199</v>
      </c>
    </row>
    <row r="360" spans="2:7" s="6" customFormat="1" ht="12.75">
      <c r="B360" s="54"/>
      <c r="C360" s="55"/>
      <c r="D360" s="55"/>
      <c r="E360" s="55"/>
      <c r="F360" s="55"/>
      <c r="G360" s="56"/>
    </row>
    <row r="361" spans="2:7" s="6" customFormat="1" ht="12.75" customHeight="1">
      <c r="B361" s="54"/>
      <c r="C361" s="55"/>
      <c r="D361" s="55"/>
      <c r="E361" s="55"/>
      <c r="F361" s="55"/>
      <c r="G361" s="56"/>
    </row>
    <row r="362" spans="2:7" s="6" customFormat="1" ht="18" customHeight="1">
      <c r="B362" s="1007" t="s">
        <v>200</v>
      </c>
      <c r="C362" s="1007"/>
      <c r="D362" s="1007"/>
      <c r="E362" s="1007"/>
      <c r="F362" s="1007"/>
      <c r="G362" s="1007"/>
    </row>
    <row r="363" spans="2:7" ht="12.75">
      <c r="B363" s="57"/>
      <c r="C363" s="57"/>
      <c r="D363" s="57"/>
      <c r="E363" s="57"/>
      <c r="F363" s="57"/>
      <c r="G363" s="58"/>
    </row>
    <row r="364" spans="2:7" ht="38.25" customHeight="1">
      <c r="B364" s="1005" t="s">
        <v>201</v>
      </c>
      <c r="C364" s="1005"/>
      <c r="D364" s="1005"/>
      <c r="E364" s="1005"/>
      <c r="F364" s="1005"/>
      <c r="G364" s="1005"/>
    </row>
    <row r="365" spans="2:7" ht="28.5" customHeight="1">
      <c r="B365" s="1005" t="s">
        <v>887</v>
      </c>
      <c r="C365" s="1005"/>
      <c r="D365" s="1005"/>
      <c r="E365" s="1005"/>
      <c r="F365" s="1005"/>
      <c r="G365" s="1005"/>
    </row>
    <row r="366" spans="2:7" ht="26.25" customHeight="1">
      <c r="B366" s="245"/>
      <c r="C366" s="1005" t="s">
        <v>202</v>
      </c>
      <c r="D366" s="1005"/>
      <c r="E366" s="1005"/>
      <c r="F366" s="1005"/>
      <c r="G366" s="1005"/>
    </row>
    <row r="367" spans="2:7" ht="12.75">
      <c r="B367" s="245"/>
      <c r="C367" s="1005" t="s">
        <v>370</v>
      </c>
      <c r="D367" s="1005"/>
      <c r="E367" s="1005"/>
      <c r="F367" s="1005"/>
      <c r="G367" s="1005"/>
    </row>
    <row r="368" spans="2:7" ht="12.75">
      <c r="B368" s="245"/>
      <c r="C368" s="1008"/>
      <c r="D368" s="1008"/>
      <c r="E368" s="1008"/>
      <c r="F368" s="1008"/>
      <c r="G368" s="1008"/>
    </row>
    <row r="369" spans="2:7" ht="12.75">
      <c r="B369" s="1008"/>
      <c r="C369" s="1008"/>
      <c r="D369" s="1008"/>
      <c r="E369" s="1008"/>
      <c r="F369" s="1008"/>
      <c r="G369" s="1008"/>
    </row>
    <row r="370" spans="2:7" ht="12.75">
      <c r="B370" s="1005" t="s">
        <v>203</v>
      </c>
      <c r="C370" s="1005"/>
      <c r="D370" s="1005"/>
      <c r="E370" s="1005"/>
      <c r="F370" s="1005"/>
      <c r="G370" s="1005"/>
    </row>
    <row r="371" spans="2:7" ht="12.75">
      <c r="B371" s="57"/>
      <c r="C371" s="57"/>
      <c r="D371" s="57"/>
      <c r="E371" s="57"/>
      <c r="F371" s="57"/>
      <c r="G371" s="58"/>
    </row>
    <row r="372" spans="2:7" ht="12.75">
      <c r="B372" s="32"/>
      <c r="C372" s="32"/>
      <c r="D372" s="32"/>
      <c r="E372" s="32"/>
      <c r="F372" s="32"/>
      <c r="G372" s="33"/>
    </row>
  </sheetData>
  <sheetProtection/>
  <mergeCells count="24">
    <mergeCell ref="B370:G370"/>
    <mergeCell ref="B268:G268"/>
    <mergeCell ref="B356:G356"/>
    <mergeCell ref="B362:G362"/>
    <mergeCell ref="B364:G364"/>
    <mergeCell ref="B365:G365"/>
    <mergeCell ref="C366:G366"/>
    <mergeCell ref="C367:G367"/>
    <mergeCell ref="C368:G368"/>
    <mergeCell ref="B369:G369"/>
    <mergeCell ref="B351:G353"/>
    <mergeCell ref="B275:G275"/>
    <mergeCell ref="B256:G256"/>
    <mergeCell ref="B1:G1"/>
    <mergeCell ref="B2:G2"/>
    <mergeCell ref="B3:G3"/>
    <mergeCell ref="B5:G5"/>
    <mergeCell ref="B6:G6"/>
    <mergeCell ref="B111:G111"/>
    <mergeCell ref="B122:G122"/>
    <mergeCell ref="B133:G133"/>
    <mergeCell ref="B140:G140"/>
    <mergeCell ref="B172:G172"/>
    <mergeCell ref="B219:G219"/>
  </mergeCells>
  <printOptions horizontalCentered="1"/>
  <pageMargins left="0.15748031496062992" right="0.2362204724409449" top="0.7874015748031497" bottom="0.11811023622047245" header="0.3937007874015748" footer="0.11811023622047245"/>
  <pageSetup fitToHeight="4" fitToWidth="1" horizontalDpi="600" verticalDpi="600" orientation="portrait" paperSize="9" scale="61" r:id="rId2"/>
  <headerFooter>
    <oddHeader>&amp;RAnexo à Circular OE2017 
Série A 1384</oddHeader>
  </headerFooter>
  <rowBreaks count="5" manualBreakCount="5">
    <brk id="74" min="1" max="6" man="1"/>
    <brk id="90" max="7" man="1"/>
    <brk id="146" max="7" man="1"/>
    <brk id="226" max="255" man="1"/>
    <brk id="360" max="7" man="1"/>
  </rowBreaks>
  <ignoredErrors>
    <ignoredError sqref="B9:F35 B90:F109 B114:F120 B149:F170 B203:F216 F220:F226 B229 D231 F235:F236 B239 C240 D241 D243 C244 D245:D246 C247 C250 D251:D253 B260:C260 D261:D265 C230 B125:F131 B37:F37 B49:F50 B53:F68 B72:F76 B79:F81 B175:F200 B202:E202 F232 F51:F52 C38:F43 F69:F71 F82:F89 B284:D307 C308:D319 B320:D347 B45:F45 D46:F47" numberStoredAsText="1"/>
  </ignoredErrors>
  <drawing r:id="rId1"/>
</worksheet>
</file>

<file path=xl/worksheets/sheet13.xml><?xml version="1.0" encoding="utf-8"?>
<worksheet xmlns="http://schemas.openxmlformats.org/spreadsheetml/2006/main" xmlns:r="http://schemas.openxmlformats.org/officeDocument/2006/relationships">
  <sheetPr>
    <pageSetUpPr fitToPage="1"/>
  </sheetPr>
  <dimension ref="A1:U675"/>
  <sheetViews>
    <sheetView showGridLines="0" zoomScaleSheetLayoutView="100" zoomScalePageLayoutView="0" workbookViewId="0" topLeftCell="A1">
      <selection activeCell="A2" sqref="A2:E2"/>
    </sheetView>
  </sheetViews>
  <sheetFormatPr defaultColWidth="9.421875" defaultRowHeight="15"/>
  <cols>
    <col min="1" max="1" width="5.7109375" style="2" customWidth="1"/>
    <col min="2" max="2" width="7.28125" style="13" customWidth="1"/>
    <col min="3" max="3" width="5.421875" style="2" customWidth="1"/>
    <col min="4" max="4" width="7.140625" style="2" customWidth="1"/>
    <col min="5" max="5" width="79.140625" style="2" customWidth="1"/>
    <col min="6" max="6" width="9.421875" style="2" customWidth="1"/>
    <col min="7" max="7" width="27.140625" style="2" customWidth="1"/>
    <col min="8" max="8" width="1.8515625" style="2" customWidth="1"/>
    <col min="9" max="16384" width="9.421875" style="2" customWidth="1"/>
  </cols>
  <sheetData>
    <row r="1" spans="1:5" ht="57" customHeight="1">
      <c r="A1" s="1020"/>
      <c r="B1" s="1020"/>
      <c r="C1" s="1020"/>
      <c r="D1" s="1020"/>
      <c r="E1" s="1020"/>
    </row>
    <row r="2" spans="1:6" ht="21.75" customHeight="1">
      <c r="A2" s="1023" t="s">
        <v>675</v>
      </c>
      <c r="B2" s="1023"/>
      <c r="C2" s="1023"/>
      <c r="D2" s="1023"/>
      <c r="E2" s="1023"/>
      <c r="F2" s="224"/>
    </row>
    <row r="3" spans="1:6" ht="58.5" customHeight="1">
      <c r="A3" s="1024" t="s">
        <v>1997</v>
      </c>
      <c r="B3" s="1024"/>
      <c r="C3" s="1024"/>
      <c r="D3" s="1024"/>
      <c r="E3" s="1024"/>
      <c r="F3" s="195"/>
    </row>
    <row r="4" spans="2:13" ht="15">
      <c r="B4" s="2"/>
      <c r="D4" s="210"/>
      <c r="I4"/>
      <c r="J4"/>
      <c r="K4"/>
      <c r="L4"/>
      <c r="M4"/>
    </row>
    <row r="5" spans="1:8" s="1" customFormat="1" ht="18.75" customHeight="1">
      <c r="A5" s="14"/>
      <c r="B5" s="257" t="s">
        <v>650</v>
      </c>
      <c r="C5" s="14"/>
      <c r="D5" s="14"/>
      <c r="E5" s="14"/>
      <c r="G5" s="214"/>
      <c r="H5" s="215"/>
    </row>
    <row r="6" spans="2:21" s="18" customFormat="1" ht="21.75" customHeight="1">
      <c r="B6" s="148" t="s">
        <v>253</v>
      </c>
      <c r="C6" s="148" t="s">
        <v>254</v>
      </c>
      <c r="D6" s="148" t="s">
        <v>255</v>
      </c>
      <c r="E6" s="150" t="s">
        <v>256</v>
      </c>
      <c r="F6" s="26"/>
      <c r="G6" s="214"/>
      <c r="H6" s="215"/>
      <c r="I6" s="1"/>
      <c r="J6" s="1"/>
      <c r="K6" s="1"/>
      <c r="L6" s="1"/>
      <c r="M6" s="1"/>
      <c r="N6" s="1"/>
      <c r="O6" s="1"/>
      <c r="P6" s="1"/>
      <c r="Q6" s="1"/>
      <c r="R6" s="1"/>
      <c r="S6" s="1"/>
      <c r="T6" s="1"/>
      <c r="U6" s="1"/>
    </row>
    <row r="7" spans="2:8" s="1" customFormat="1" ht="12.75">
      <c r="B7" s="141" t="s">
        <v>16</v>
      </c>
      <c r="C7" s="142"/>
      <c r="D7" s="142"/>
      <c r="E7" s="143" t="s">
        <v>757</v>
      </c>
      <c r="G7" s="214"/>
      <c r="H7" s="215"/>
    </row>
    <row r="8" spans="2:8" s="1" customFormat="1" ht="12.75">
      <c r="B8" s="128"/>
      <c r="C8" s="127" t="s">
        <v>26</v>
      </c>
      <c r="D8" s="128"/>
      <c r="E8" s="129" t="s">
        <v>758</v>
      </c>
      <c r="G8" s="214"/>
      <c r="H8" s="215"/>
    </row>
    <row r="9" spans="2:8" s="1" customFormat="1" ht="12.75">
      <c r="B9" s="130"/>
      <c r="C9" s="130"/>
      <c r="D9" s="131" t="s">
        <v>32</v>
      </c>
      <c r="E9" s="132" t="s">
        <v>761</v>
      </c>
      <c r="G9" s="214"/>
      <c r="H9" s="215"/>
    </row>
    <row r="10" spans="2:8" s="1" customFormat="1" ht="12.75">
      <c r="B10" s="133"/>
      <c r="C10" s="133"/>
      <c r="D10" s="134"/>
      <c r="E10" s="35" t="s">
        <v>1155</v>
      </c>
      <c r="G10" s="214"/>
      <c r="H10" s="215"/>
    </row>
    <row r="11" spans="2:8" s="1" customFormat="1" ht="12.75">
      <c r="B11" s="130"/>
      <c r="C11" s="130"/>
      <c r="D11" s="130" t="s">
        <v>117</v>
      </c>
      <c r="E11" s="139" t="s">
        <v>116</v>
      </c>
      <c r="F11" s="2"/>
      <c r="G11" s="214"/>
      <c r="H11" s="215"/>
    </row>
    <row r="12" spans="2:8" s="1" customFormat="1" ht="12.75">
      <c r="B12" s="141" t="s">
        <v>15</v>
      </c>
      <c r="C12" s="142"/>
      <c r="D12" s="142"/>
      <c r="E12" s="143" t="s">
        <v>122</v>
      </c>
      <c r="G12" s="214"/>
      <c r="H12" s="215"/>
    </row>
    <row r="13" spans="2:8" s="1" customFormat="1" ht="12.75">
      <c r="B13" s="128"/>
      <c r="C13" s="127" t="s">
        <v>26</v>
      </c>
      <c r="D13" s="128"/>
      <c r="E13" s="129" t="s">
        <v>114</v>
      </c>
      <c r="G13" s="214"/>
      <c r="H13" s="215"/>
    </row>
    <row r="14" spans="2:8" s="1" customFormat="1" ht="12.75">
      <c r="B14" s="130"/>
      <c r="C14" s="130"/>
      <c r="D14" s="131" t="s">
        <v>166</v>
      </c>
      <c r="E14" s="132" t="s">
        <v>257</v>
      </c>
      <c r="G14" s="214"/>
      <c r="H14" s="215"/>
    </row>
    <row r="15" spans="2:8" s="1" customFormat="1" ht="12.75">
      <c r="B15" s="133"/>
      <c r="C15" s="133"/>
      <c r="D15" s="134"/>
      <c r="E15" s="35" t="s">
        <v>1155</v>
      </c>
      <c r="G15" s="214"/>
      <c r="H15" s="215"/>
    </row>
    <row r="16" spans="2:8" s="1" customFormat="1" ht="12.75">
      <c r="B16" s="130"/>
      <c r="C16" s="130"/>
      <c r="D16" s="130" t="s">
        <v>117</v>
      </c>
      <c r="E16" s="139" t="s">
        <v>116</v>
      </c>
      <c r="F16" s="2"/>
      <c r="G16" s="214"/>
      <c r="H16" s="215"/>
    </row>
    <row r="17" spans="2:8" s="1" customFormat="1" ht="12.75">
      <c r="B17" s="127" t="s">
        <v>14</v>
      </c>
      <c r="C17" s="128"/>
      <c r="D17" s="128"/>
      <c r="E17" s="139" t="s">
        <v>680</v>
      </c>
      <c r="F17" s="2"/>
      <c r="G17" s="214"/>
      <c r="H17" s="215"/>
    </row>
    <row r="18" spans="2:8" s="1" customFormat="1" ht="12.75">
      <c r="B18" s="128"/>
      <c r="C18" s="127" t="s">
        <v>27</v>
      </c>
      <c r="D18" s="128"/>
      <c r="E18" s="139" t="s">
        <v>681</v>
      </c>
      <c r="F18" s="2"/>
      <c r="G18" s="214"/>
      <c r="H18" s="215"/>
    </row>
    <row r="19" spans="2:8" s="1" customFormat="1" ht="12.75">
      <c r="B19" s="130"/>
      <c r="C19" s="130"/>
      <c r="D19" s="131" t="s">
        <v>31</v>
      </c>
      <c r="E19" s="132" t="s">
        <v>257</v>
      </c>
      <c r="F19" s="2"/>
      <c r="G19" s="214"/>
      <c r="H19" s="215"/>
    </row>
    <row r="20" spans="2:21" s="20" customFormat="1" ht="12.75">
      <c r="B20" s="130"/>
      <c r="C20" s="130"/>
      <c r="D20" s="130"/>
      <c r="E20" s="35" t="s">
        <v>1155</v>
      </c>
      <c r="F20" s="2"/>
      <c r="G20" s="214"/>
      <c r="H20" s="216"/>
      <c r="I20" s="1"/>
      <c r="J20" s="1"/>
      <c r="K20" s="1"/>
      <c r="L20" s="1"/>
      <c r="M20" s="1"/>
      <c r="N20" s="1"/>
      <c r="O20" s="1"/>
      <c r="P20" s="1"/>
      <c r="Q20" s="1"/>
      <c r="R20" s="1"/>
      <c r="S20" s="1"/>
      <c r="T20" s="1"/>
      <c r="U20" s="1"/>
    </row>
    <row r="21" spans="1:8" s="1" customFormat="1" ht="12.75">
      <c r="A21" s="258"/>
      <c r="B21" s="130"/>
      <c r="C21" s="130"/>
      <c r="D21" s="130" t="s">
        <v>117</v>
      </c>
      <c r="E21" s="139" t="s">
        <v>116</v>
      </c>
      <c r="F21" s="2"/>
      <c r="G21" s="214"/>
      <c r="H21" s="215"/>
    </row>
    <row r="22" spans="2:21" s="18" customFormat="1" ht="12.75">
      <c r="B22" s="140">
        <v>10</v>
      </c>
      <c r="C22" s="127"/>
      <c r="D22" s="128"/>
      <c r="E22" s="129" t="s">
        <v>115</v>
      </c>
      <c r="G22" s="214"/>
      <c r="H22" s="215"/>
      <c r="I22" s="1"/>
      <c r="J22" s="1"/>
      <c r="K22" s="1"/>
      <c r="L22" s="1"/>
      <c r="M22" s="1"/>
      <c r="N22" s="1"/>
      <c r="O22" s="1"/>
      <c r="P22" s="1"/>
      <c r="Q22" s="1"/>
      <c r="R22" s="1"/>
      <c r="S22" s="1"/>
      <c r="T22" s="1"/>
      <c r="U22" s="1"/>
    </row>
    <row r="23" spans="2:8" s="1" customFormat="1" ht="12.75">
      <c r="B23" s="128"/>
      <c r="C23" s="127" t="s">
        <v>26</v>
      </c>
      <c r="D23" s="128"/>
      <c r="E23" s="129" t="s">
        <v>114</v>
      </c>
      <c r="G23" s="214"/>
      <c r="H23" s="215"/>
    </row>
    <row r="24" spans="2:8" s="1" customFormat="1" ht="12.75">
      <c r="B24" s="130"/>
      <c r="C24" s="130"/>
      <c r="D24" s="130" t="s">
        <v>197</v>
      </c>
      <c r="E24" s="132" t="s">
        <v>257</v>
      </c>
      <c r="G24" s="214"/>
      <c r="H24" s="215"/>
    </row>
    <row r="25" spans="2:8" s="1" customFormat="1" ht="12.75">
      <c r="B25" s="130"/>
      <c r="C25" s="130"/>
      <c r="D25" s="130"/>
      <c r="E25" s="35" t="s">
        <v>1155</v>
      </c>
      <c r="G25" s="214"/>
      <c r="H25" s="215"/>
    </row>
    <row r="26" spans="2:21" s="18" customFormat="1" ht="12.75">
      <c r="B26" s="140">
        <v>11</v>
      </c>
      <c r="C26" s="127"/>
      <c r="D26" s="128"/>
      <c r="E26" s="129" t="s">
        <v>2004</v>
      </c>
      <c r="G26" s="214"/>
      <c r="H26" s="215"/>
      <c r="I26" s="1"/>
      <c r="J26" s="1"/>
      <c r="K26" s="1"/>
      <c r="L26" s="1"/>
      <c r="M26" s="1"/>
      <c r="N26" s="1"/>
      <c r="O26" s="1"/>
      <c r="P26" s="1"/>
      <c r="Q26" s="1"/>
      <c r="R26" s="1"/>
      <c r="S26" s="1"/>
      <c r="T26" s="1"/>
      <c r="U26" s="1"/>
    </row>
    <row r="27" spans="2:8" s="1" customFormat="1" ht="12.75">
      <c r="B27" s="128"/>
      <c r="C27" s="127" t="s">
        <v>32</v>
      </c>
      <c r="D27" s="128"/>
      <c r="E27" s="129" t="s">
        <v>2005</v>
      </c>
      <c r="G27" s="214"/>
      <c r="H27" s="215"/>
    </row>
    <row r="28" spans="2:8" s="1" customFormat="1" ht="12.75">
      <c r="B28" s="130"/>
      <c r="C28" s="130"/>
      <c r="D28" s="130">
        <v>3</v>
      </c>
      <c r="E28" s="132" t="s">
        <v>2006</v>
      </c>
      <c r="G28" s="214"/>
      <c r="H28" s="215"/>
    </row>
    <row r="29" spans="2:8" s="1" customFormat="1" ht="12.75">
      <c r="B29" s="130"/>
      <c r="C29" s="130"/>
      <c r="D29" s="130"/>
      <c r="E29" s="35" t="s">
        <v>1155</v>
      </c>
      <c r="G29" s="214"/>
      <c r="H29" s="215"/>
    </row>
    <row r="30" spans="2:8" s="1" customFormat="1" ht="12.75">
      <c r="B30" s="130"/>
      <c r="C30" s="130"/>
      <c r="D30" s="130" t="s">
        <v>31</v>
      </c>
      <c r="E30" s="132" t="s">
        <v>2009</v>
      </c>
      <c r="G30" s="214"/>
      <c r="H30" s="215"/>
    </row>
    <row r="31" spans="2:8" s="1" customFormat="1" ht="12.75">
      <c r="B31" s="130"/>
      <c r="C31" s="130"/>
      <c r="D31" s="130"/>
      <c r="E31" s="35" t="s">
        <v>1155</v>
      </c>
      <c r="G31" s="214"/>
      <c r="H31" s="215"/>
    </row>
    <row r="32" spans="2:8" s="1" customFormat="1" ht="12.75">
      <c r="B32" s="128"/>
      <c r="C32" s="127" t="s">
        <v>27</v>
      </c>
      <c r="D32" s="128"/>
      <c r="E32" s="129" t="s">
        <v>2007</v>
      </c>
      <c r="G32" s="214"/>
      <c r="H32" s="215"/>
    </row>
    <row r="33" spans="2:8" s="1" customFormat="1" ht="12.75">
      <c r="B33" s="130"/>
      <c r="C33" s="130"/>
      <c r="D33" s="130">
        <v>3</v>
      </c>
      <c r="E33" s="132" t="s">
        <v>2006</v>
      </c>
      <c r="G33" s="214"/>
      <c r="H33" s="215"/>
    </row>
    <row r="34" spans="2:8" s="1" customFormat="1" ht="12.75">
      <c r="B34" s="130"/>
      <c r="C34" s="130"/>
      <c r="D34" s="130"/>
      <c r="E34" s="35" t="s">
        <v>1155</v>
      </c>
      <c r="G34" s="214"/>
      <c r="H34" s="215"/>
    </row>
    <row r="35" spans="2:8" s="1" customFormat="1" ht="12.75">
      <c r="B35" s="130"/>
      <c r="C35" s="130"/>
      <c r="D35" s="130" t="s">
        <v>31</v>
      </c>
      <c r="E35" s="132" t="s">
        <v>2009</v>
      </c>
      <c r="G35" s="214"/>
      <c r="H35" s="215"/>
    </row>
    <row r="36" spans="2:8" s="1" customFormat="1" ht="12.75">
      <c r="B36" s="130"/>
      <c r="C36" s="130"/>
      <c r="D36" s="130"/>
      <c r="E36" s="35" t="s">
        <v>1155</v>
      </c>
      <c r="G36" s="214"/>
      <c r="H36" s="215"/>
    </row>
    <row r="37" spans="2:8" s="1" customFormat="1" ht="12.75">
      <c r="B37" s="128"/>
      <c r="C37" s="127" t="s">
        <v>26</v>
      </c>
      <c r="D37" s="128"/>
      <c r="E37" s="129" t="s">
        <v>2008</v>
      </c>
      <c r="G37" s="214"/>
      <c r="H37" s="215"/>
    </row>
    <row r="38" spans="2:8" s="1" customFormat="1" ht="12.75">
      <c r="B38" s="130"/>
      <c r="C38" s="130"/>
      <c r="D38" s="130">
        <v>3</v>
      </c>
      <c r="E38" s="132" t="s">
        <v>2006</v>
      </c>
      <c r="G38" s="214"/>
      <c r="H38" s="215"/>
    </row>
    <row r="39" spans="2:8" s="1" customFormat="1" ht="12.75">
      <c r="B39" s="130"/>
      <c r="C39" s="130"/>
      <c r="D39" s="130"/>
      <c r="E39" s="35" t="s">
        <v>1155</v>
      </c>
      <c r="G39" s="214"/>
      <c r="H39" s="215"/>
    </row>
    <row r="40" spans="2:8" s="1" customFormat="1" ht="12.75">
      <c r="B40" s="130"/>
      <c r="C40" s="130"/>
      <c r="D40" s="130" t="s">
        <v>31</v>
      </c>
      <c r="E40" s="132" t="s">
        <v>2009</v>
      </c>
      <c r="G40" s="214"/>
      <c r="H40" s="215"/>
    </row>
    <row r="41" spans="2:8" s="1" customFormat="1" ht="12.75">
      <c r="B41" s="130"/>
      <c r="C41" s="130"/>
      <c r="D41" s="130"/>
      <c r="E41" s="35" t="s">
        <v>1155</v>
      </c>
      <c r="G41" s="214"/>
      <c r="H41" s="215"/>
    </row>
    <row r="42" spans="2:8" s="1" customFormat="1" ht="12.75">
      <c r="B42" s="128"/>
      <c r="C42" s="127" t="s">
        <v>31</v>
      </c>
      <c r="D42" s="128"/>
      <c r="E42" s="129" t="s">
        <v>2010</v>
      </c>
      <c r="G42" s="214"/>
      <c r="H42" s="215"/>
    </row>
    <row r="43" spans="2:8" s="1" customFormat="1" ht="12.75">
      <c r="B43" s="130"/>
      <c r="C43" s="130"/>
      <c r="D43" s="130">
        <v>3</v>
      </c>
      <c r="E43" s="132" t="s">
        <v>2006</v>
      </c>
      <c r="G43" s="214"/>
      <c r="H43" s="215"/>
    </row>
    <row r="44" spans="2:8" s="1" customFormat="1" ht="12.75">
      <c r="B44" s="130"/>
      <c r="C44" s="130"/>
      <c r="D44" s="130"/>
      <c r="E44" s="35" t="s">
        <v>1155</v>
      </c>
      <c r="G44" s="214"/>
      <c r="H44" s="215"/>
    </row>
    <row r="45" spans="2:8" s="1" customFormat="1" ht="12.75">
      <c r="B45" s="130"/>
      <c r="C45" s="130"/>
      <c r="D45" s="130" t="s">
        <v>31</v>
      </c>
      <c r="E45" s="132" t="s">
        <v>2009</v>
      </c>
      <c r="G45" s="214"/>
      <c r="H45" s="215"/>
    </row>
    <row r="46" spans="2:8" s="1" customFormat="1" ht="12.75">
      <c r="B46" s="130"/>
      <c r="C46" s="130"/>
      <c r="D46" s="130"/>
      <c r="E46" s="35" t="s">
        <v>1155</v>
      </c>
      <c r="G46" s="214"/>
      <c r="H46" s="215"/>
    </row>
    <row r="47" spans="2:8" s="1" customFormat="1" ht="12.75">
      <c r="B47" s="128"/>
      <c r="C47" s="127" t="s">
        <v>16</v>
      </c>
      <c r="D47" s="128"/>
      <c r="E47" s="129" t="s">
        <v>1862</v>
      </c>
      <c r="G47" s="214"/>
      <c r="H47" s="215"/>
    </row>
    <row r="48" spans="2:8" s="1" customFormat="1" ht="12.75">
      <c r="B48" s="130"/>
      <c r="C48" s="130"/>
      <c r="D48" s="130">
        <v>3</v>
      </c>
      <c r="E48" s="132" t="s">
        <v>2006</v>
      </c>
      <c r="G48" s="214"/>
      <c r="H48" s="215"/>
    </row>
    <row r="49" spans="2:8" s="1" customFormat="1" ht="12.75">
      <c r="B49" s="130"/>
      <c r="C49" s="130"/>
      <c r="D49" s="130"/>
      <c r="E49" s="35" t="s">
        <v>1155</v>
      </c>
      <c r="G49" s="214"/>
      <c r="H49" s="215"/>
    </row>
    <row r="50" spans="2:8" s="1" customFormat="1" ht="12.75">
      <c r="B50" s="130"/>
      <c r="C50" s="130"/>
      <c r="D50" s="130" t="s">
        <v>31</v>
      </c>
      <c r="E50" s="132" t="s">
        <v>2009</v>
      </c>
      <c r="G50" s="214"/>
      <c r="H50" s="215"/>
    </row>
    <row r="51" spans="2:8" s="1" customFormat="1" ht="12.75">
      <c r="B51" s="130"/>
      <c r="C51" s="130"/>
      <c r="D51" s="130"/>
      <c r="E51" s="35" t="s">
        <v>1155</v>
      </c>
      <c r="G51" s="214"/>
      <c r="H51" s="215"/>
    </row>
    <row r="52" spans="2:8" s="1" customFormat="1" ht="12.75">
      <c r="B52" s="128"/>
      <c r="C52" s="127" t="s">
        <v>15</v>
      </c>
      <c r="D52" s="128"/>
      <c r="E52" s="129" t="s">
        <v>2011</v>
      </c>
      <c r="G52" s="214"/>
      <c r="H52" s="215"/>
    </row>
    <row r="53" spans="2:8" s="1" customFormat="1" ht="12.75">
      <c r="B53" s="130"/>
      <c r="C53" s="130"/>
      <c r="D53" s="130">
        <v>3</v>
      </c>
      <c r="E53" s="132" t="s">
        <v>2006</v>
      </c>
      <c r="G53" s="214"/>
      <c r="H53" s="215"/>
    </row>
    <row r="54" spans="2:8" s="1" customFormat="1" ht="12.75">
      <c r="B54" s="130"/>
      <c r="C54" s="130"/>
      <c r="D54" s="130"/>
      <c r="E54" s="35" t="s">
        <v>1155</v>
      </c>
      <c r="G54" s="214"/>
      <c r="H54" s="215"/>
    </row>
    <row r="55" spans="2:8" s="1" customFormat="1" ht="12.75">
      <c r="B55" s="130"/>
      <c r="C55" s="130"/>
      <c r="D55" s="130" t="s">
        <v>31</v>
      </c>
      <c r="E55" s="132" t="s">
        <v>2009</v>
      </c>
      <c r="G55" s="214"/>
      <c r="H55" s="215"/>
    </row>
    <row r="56" spans="2:8" s="1" customFormat="1" ht="12.75">
      <c r="B56" s="130"/>
      <c r="C56" s="130"/>
      <c r="D56" s="130"/>
      <c r="E56" s="35" t="s">
        <v>1155</v>
      </c>
      <c r="G56" s="214"/>
      <c r="H56" s="215"/>
    </row>
    <row r="57" spans="2:8" s="1" customFormat="1" ht="12.75">
      <c r="B57" s="128"/>
      <c r="C57" s="127" t="s">
        <v>14</v>
      </c>
      <c r="D57" s="128"/>
      <c r="E57" s="129" t="s">
        <v>2012</v>
      </c>
      <c r="G57" s="214"/>
      <c r="H57" s="215"/>
    </row>
    <row r="58" spans="2:8" s="1" customFormat="1" ht="12.75">
      <c r="B58" s="130"/>
      <c r="C58" s="130"/>
      <c r="D58" s="130">
        <v>3</v>
      </c>
      <c r="E58" s="132" t="s">
        <v>2006</v>
      </c>
      <c r="G58" s="214"/>
      <c r="H58" s="215"/>
    </row>
    <row r="59" spans="2:8" s="1" customFormat="1" ht="12.75">
      <c r="B59" s="130"/>
      <c r="C59" s="130"/>
      <c r="D59" s="130"/>
      <c r="E59" s="35" t="s">
        <v>1155</v>
      </c>
      <c r="G59" s="214"/>
      <c r="H59" s="215"/>
    </row>
    <row r="60" spans="2:8" s="1" customFormat="1" ht="12.75">
      <c r="B60" s="130"/>
      <c r="C60" s="130"/>
      <c r="D60" s="130" t="s">
        <v>31</v>
      </c>
      <c r="E60" s="132" t="s">
        <v>2009</v>
      </c>
      <c r="G60" s="214"/>
      <c r="H60" s="215"/>
    </row>
    <row r="61" spans="2:8" s="1" customFormat="1" ht="12.75">
      <c r="B61" s="130"/>
      <c r="C61" s="130"/>
      <c r="D61" s="130"/>
      <c r="E61" s="35" t="s">
        <v>1155</v>
      </c>
      <c r="G61" s="214"/>
      <c r="H61" s="215"/>
    </row>
    <row r="62" spans="2:8" s="1" customFormat="1" ht="12.75">
      <c r="B62" s="128"/>
      <c r="C62" s="127" t="s">
        <v>30</v>
      </c>
      <c r="D62" s="128"/>
      <c r="E62" s="129" t="s">
        <v>2013</v>
      </c>
      <c r="G62" s="214"/>
      <c r="H62" s="215"/>
    </row>
    <row r="63" spans="2:8" s="1" customFormat="1" ht="12.75">
      <c r="B63" s="130"/>
      <c r="C63" s="130"/>
      <c r="D63" s="130">
        <v>3</v>
      </c>
      <c r="E63" s="132" t="s">
        <v>2006</v>
      </c>
      <c r="G63" s="214"/>
      <c r="H63" s="215"/>
    </row>
    <row r="64" spans="2:8" s="1" customFormat="1" ht="12.75">
      <c r="B64" s="130"/>
      <c r="C64" s="130"/>
      <c r="D64" s="130"/>
      <c r="E64" s="35" t="s">
        <v>1155</v>
      </c>
      <c r="G64" s="214"/>
      <c r="H64" s="215"/>
    </row>
    <row r="65" spans="2:8" s="1" customFormat="1" ht="12.75">
      <c r="B65" s="130"/>
      <c r="C65" s="130"/>
      <c r="D65" s="130" t="s">
        <v>31</v>
      </c>
      <c r="E65" s="132" t="s">
        <v>2009</v>
      </c>
      <c r="G65" s="214"/>
      <c r="H65" s="215"/>
    </row>
    <row r="66" spans="2:8" s="1" customFormat="1" ht="12.75">
      <c r="B66" s="130"/>
      <c r="C66" s="130"/>
      <c r="D66" s="130"/>
      <c r="E66" s="35" t="s">
        <v>1155</v>
      </c>
      <c r="G66" s="214"/>
      <c r="H66" s="215"/>
    </row>
    <row r="67" spans="2:8" s="1" customFormat="1" ht="12.75">
      <c r="B67" s="128"/>
      <c r="C67" s="127" t="s">
        <v>1546</v>
      </c>
      <c r="D67" s="128"/>
      <c r="E67" s="129" t="s">
        <v>2014</v>
      </c>
      <c r="G67" s="214"/>
      <c r="H67" s="215"/>
    </row>
    <row r="68" spans="2:8" s="1" customFormat="1" ht="12.75">
      <c r="B68" s="130"/>
      <c r="C68" s="130"/>
      <c r="D68" s="130">
        <v>3</v>
      </c>
      <c r="E68" s="132" t="s">
        <v>2006</v>
      </c>
      <c r="G68" s="214"/>
      <c r="H68" s="215"/>
    </row>
    <row r="69" spans="2:8" s="1" customFormat="1" ht="12.75">
      <c r="B69" s="130"/>
      <c r="C69" s="130"/>
      <c r="D69" s="130"/>
      <c r="E69" s="35" t="s">
        <v>1155</v>
      </c>
      <c r="G69" s="214"/>
      <c r="H69" s="215"/>
    </row>
    <row r="70" spans="2:8" s="1" customFormat="1" ht="12.75">
      <c r="B70" s="130"/>
      <c r="C70" s="130"/>
      <c r="D70" s="130" t="s">
        <v>31</v>
      </c>
      <c r="E70" s="132" t="s">
        <v>2009</v>
      </c>
      <c r="G70" s="214"/>
      <c r="H70" s="215"/>
    </row>
    <row r="71" spans="2:8" s="1" customFormat="1" ht="12.75">
      <c r="B71" s="130"/>
      <c r="C71" s="130"/>
      <c r="D71" s="130"/>
      <c r="E71" s="35" t="s">
        <v>1155</v>
      </c>
      <c r="G71" s="214"/>
      <c r="H71" s="215"/>
    </row>
    <row r="72" spans="2:21" s="18" customFormat="1" ht="12.75">
      <c r="B72" s="140">
        <v>12</v>
      </c>
      <c r="C72" s="127"/>
      <c r="D72" s="128"/>
      <c r="E72" s="129" t="s">
        <v>1693</v>
      </c>
      <c r="G72" s="214"/>
      <c r="H72" s="215"/>
      <c r="I72" s="1"/>
      <c r="J72" s="1"/>
      <c r="K72" s="1"/>
      <c r="L72" s="1"/>
      <c r="M72" s="1"/>
      <c r="N72" s="1"/>
      <c r="O72" s="1"/>
      <c r="P72" s="1"/>
      <c r="Q72" s="1"/>
      <c r="R72" s="1"/>
      <c r="S72" s="1"/>
      <c r="T72" s="1"/>
      <c r="U72" s="1"/>
    </row>
    <row r="73" spans="2:8" s="1" customFormat="1" ht="12.75">
      <c r="B73" s="128"/>
      <c r="C73" s="127" t="s">
        <v>32</v>
      </c>
      <c r="D73" s="128"/>
      <c r="E73" s="129" t="s">
        <v>2005</v>
      </c>
      <c r="G73" s="214"/>
      <c r="H73" s="215"/>
    </row>
    <row r="74" spans="2:8" s="1" customFormat="1" ht="12.75">
      <c r="B74" s="130"/>
      <c r="C74" s="130"/>
      <c r="D74" s="130">
        <v>3</v>
      </c>
      <c r="E74" s="132" t="s">
        <v>2006</v>
      </c>
      <c r="G74" s="214"/>
      <c r="H74" s="215"/>
    </row>
    <row r="75" spans="2:8" s="1" customFormat="1" ht="12.75">
      <c r="B75" s="130"/>
      <c r="C75" s="130"/>
      <c r="D75" s="130"/>
      <c r="E75" s="35" t="s">
        <v>1155</v>
      </c>
      <c r="G75" s="214"/>
      <c r="H75" s="215"/>
    </row>
    <row r="76" spans="2:8" s="1" customFormat="1" ht="12.75">
      <c r="B76" s="130"/>
      <c r="C76" s="130"/>
      <c r="D76" s="130" t="s">
        <v>31</v>
      </c>
      <c r="E76" s="132" t="s">
        <v>2009</v>
      </c>
      <c r="G76" s="214"/>
      <c r="H76" s="215"/>
    </row>
    <row r="77" spans="2:8" s="1" customFormat="1" ht="12.75">
      <c r="B77" s="130"/>
      <c r="C77" s="130"/>
      <c r="D77" s="130"/>
      <c r="E77" s="35" t="s">
        <v>1155</v>
      </c>
      <c r="G77" s="214"/>
      <c r="H77" s="215"/>
    </row>
    <row r="78" spans="2:8" s="1" customFormat="1" ht="12.75">
      <c r="B78" s="128"/>
      <c r="C78" s="127" t="s">
        <v>27</v>
      </c>
      <c r="D78" s="128"/>
      <c r="E78" s="129" t="s">
        <v>2007</v>
      </c>
      <c r="G78" s="214"/>
      <c r="H78" s="215"/>
    </row>
    <row r="79" spans="2:8" s="1" customFormat="1" ht="12.75">
      <c r="B79" s="130"/>
      <c r="C79" s="130"/>
      <c r="D79" s="130">
        <v>3</v>
      </c>
      <c r="E79" s="132" t="s">
        <v>2006</v>
      </c>
      <c r="G79" s="214"/>
      <c r="H79" s="215"/>
    </row>
    <row r="80" spans="2:8" s="1" customFormat="1" ht="12.75">
      <c r="B80" s="130"/>
      <c r="C80" s="130"/>
      <c r="D80" s="130"/>
      <c r="E80" s="35" t="s">
        <v>1155</v>
      </c>
      <c r="G80" s="214"/>
      <c r="H80" s="215"/>
    </row>
    <row r="81" spans="2:8" s="1" customFormat="1" ht="12.75">
      <c r="B81" s="130"/>
      <c r="C81" s="130"/>
      <c r="D81" s="130" t="s">
        <v>31</v>
      </c>
      <c r="E81" s="132" t="s">
        <v>2009</v>
      </c>
      <c r="G81" s="214"/>
      <c r="H81" s="215"/>
    </row>
    <row r="82" spans="2:8" s="1" customFormat="1" ht="12.75">
      <c r="B82" s="130"/>
      <c r="C82" s="130"/>
      <c r="D82" s="130"/>
      <c r="E82" s="35" t="s">
        <v>1155</v>
      </c>
      <c r="G82" s="214"/>
      <c r="H82" s="215"/>
    </row>
    <row r="83" spans="2:8" s="1" customFormat="1" ht="12.75">
      <c r="B83" s="128"/>
      <c r="C83" s="127" t="s">
        <v>26</v>
      </c>
      <c r="D83" s="128"/>
      <c r="E83" s="129" t="s">
        <v>2008</v>
      </c>
      <c r="G83" s="214"/>
      <c r="H83" s="215"/>
    </row>
    <row r="84" spans="2:8" s="1" customFormat="1" ht="12.75">
      <c r="B84" s="130"/>
      <c r="C84" s="130"/>
      <c r="D84" s="130">
        <v>3</v>
      </c>
      <c r="E84" s="132" t="s">
        <v>2006</v>
      </c>
      <c r="G84" s="214"/>
      <c r="H84" s="215"/>
    </row>
    <row r="85" spans="2:8" s="1" customFormat="1" ht="12.75">
      <c r="B85" s="130"/>
      <c r="C85" s="130"/>
      <c r="D85" s="130"/>
      <c r="E85" s="35" t="s">
        <v>1155</v>
      </c>
      <c r="G85" s="214"/>
      <c r="H85" s="215"/>
    </row>
    <row r="86" spans="2:8" s="1" customFormat="1" ht="12.75">
      <c r="B86" s="130"/>
      <c r="C86" s="130"/>
      <c r="D86" s="130" t="s">
        <v>31</v>
      </c>
      <c r="E86" s="132" t="s">
        <v>2009</v>
      </c>
      <c r="G86" s="214"/>
      <c r="H86" s="215"/>
    </row>
    <row r="87" spans="2:8" s="1" customFormat="1" ht="12.75">
      <c r="B87" s="130"/>
      <c r="C87" s="130"/>
      <c r="D87" s="130"/>
      <c r="E87" s="35" t="s">
        <v>1155</v>
      </c>
      <c r="G87" s="214"/>
      <c r="H87" s="215"/>
    </row>
    <row r="88" spans="2:8" s="1" customFormat="1" ht="12.75">
      <c r="B88" s="128"/>
      <c r="C88" s="127" t="s">
        <v>31</v>
      </c>
      <c r="D88" s="128"/>
      <c r="E88" s="129" t="s">
        <v>2010</v>
      </c>
      <c r="G88" s="214"/>
      <c r="H88" s="215"/>
    </row>
    <row r="89" spans="2:8" s="1" customFormat="1" ht="12.75">
      <c r="B89" s="130"/>
      <c r="C89" s="130"/>
      <c r="D89" s="130">
        <v>3</v>
      </c>
      <c r="E89" s="132" t="s">
        <v>2006</v>
      </c>
      <c r="G89" s="214"/>
      <c r="H89" s="215"/>
    </row>
    <row r="90" spans="2:8" s="1" customFormat="1" ht="12.75">
      <c r="B90" s="130"/>
      <c r="C90" s="130"/>
      <c r="D90" s="130"/>
      <c r="E90" s="35" t="s">
        <v>1155</v>
      </c>
      <c r="G90" s="214"/>
      <c r="H90" s="215"/>
    </row>
    <row r="91" spans="2:8" s="1" customFormat="1" ht="12.75">
      <c r="B91" s="130"/>
      <c r="C91" s="130"/>
      <c r="D91" s="130" t="s">
        <v>31</v>
      </c>
      <c r="E91" s="132" t="s">
        <v>2009</v>
      </c>
      <c r="G91" s="214"/>
      <c r="H91" s="215"/>
    </row>
    <row r="92" spans="2:8" s="1" customFormat="1" ht="12.75">
      <c r="B92" s="130"/>
      <c r="C92" s="130"/>
      <c r="D92" s="130"/>
      <c r="E92" s="35" t="s">
        <v>1155</v>
      </c>
      <c r="G92" s="214"/>
      <c r="H92" s="215"/>
    </row>
    <row r="93" spans="2:8" s="1" customFormat="1" ht="12.75">
      <c r="B93" s="128"/>
      <c r="C93" s="127" t="s">
        <v>16</v>
      </c>
      <c r="D93" s="128"/>
      <c r="E93" s="129" t="s">
        <v>1862</v>
      </c>
      <c r="G93" s="214"/>
      <c r="H93" s="215"/>
    </row>
    <row r="94" spans="2:8" s="1" customFormat="1" ht="12.75">
      <c r="B94" s="130"/>
      <c r="C94" s="130"/>
      <c r="D94" s="130">
        <v>3</v>
      </c>
      <c r="E94" s="132" t="s">
        <v>2006</v>
      </c>
      <c r="G94" s="214"/>
      <c r="H94" s="215"/>
    </row>
    <row r="95" spans="2:8" s="1" customFormat="1" ht="12.75">
      <c r="B95" s="130"/>
      <c r="C95" s="130"/>
      <c r="D95" s="130"/>
      <c r="E95" s="35" t="s">
        <v>1155</v>
      </c>
      <c r="G95" s="214"/>
      <c r="H95" s="215"/>
    </row>
    <row r="96" spans="2:8" s="1" customFormat="1" ht="12.75">
      <c r="B96" s="130"/>
      <c r="C96" s="130"/>
      <c r="D96" s="130" t="s">
        <v>31</v>
      </c>
      <c r="E96" s="132" t="s">
        <v>2009</v>
      </c>
      <c r="G96" s="214"/>
      <c r="H96" s="215"/>
    </row>
    <row r="97" spans="2:8" s="1" customFormat="1" ht="12.75">
      <c r="B97" s="130"/>
      <c r="C97" s="130"/>
      <c r="D97" s="130"/>
      <c r="E97" s="35" t="s">
        <v>1155</v>
      </c>
      <c r="G97" s="214"/>
      <c r="H97" s="215"/>
    </row>
    <row r="98" spans="2:8" s="1" customFormat="1" ht="12.75">
      <c r="B98" s="128"/>
      <c r="C98" s="127" t="s">
        <v>15</v>
      </c>
      <c r="D98" s="128"/>
      <c r="E98" s="129" t="s">
        <v>2011</v>
      </c>
      <c r="G98" s="214"/>
      <c r="H98" s="215"/>
    </row>
    <row r="99" spans="2:8" s="1" customFormat="1" ht="12.75">
      <c r="B99" s="130"/>
      <c r="C99" s="130"/>
      <c r="D99" s="130">
        <v>3</v>
      </c>
      <c r="E99" s="132" t="s">
        <v>2006</v>
      </c>
      <c r="G99" s="214"/>
      <c r="H99" s="215"/>
    </row>
    <row r="100" spans="2:8" s="1" customFormat="1" ht="12.75">
      <c r="B100" s="130"/>
      <c r="C100" s="130"/>
      <c r="D100" s="130"/>
      <c r="E100" s="35" t="s">
        <v>1155</v>
      </c>
      <c r="G100" s="214"/>
      <c r="H100" s="215"/>
    </row>
    <row r="101" spans="2:8" s="1" customFormat="1" ht="12.75">
      <c r="B101" s="130"/>
      <c r="C101" s="130"/>
      <c r="D101" s="130" t="s">
        <v>31</v>
      </c>
      <c r="E101" s="132" t="s">
        <v>2009</v>
      </c>
      <c r="G101" s="214"/>
      <c r="H101" s="215"/>
    </row>
    <row r="102" spans="2:8" s="1" customFormat="1" ht="12.75">
      <c r="B102" s="130"/>
      <c r="C102" s="130"/>
      <c r="D102" s="130"/>
      <c r="E102" s="35" t="s">
        <v>1155</v>
      </c>
      <c r="G102" s="214"/>
      <c r="H102" s="215"/>
    </row>
    <row r="103" spans="2:8" s="1" customFormat="1" ht="12.75">
      <c r="B103" s="128"/>
      <c r="C103" s="127" t="s">
        <v>167</v>
      </c>
      <c r="D103" s="128"/>
      <c r="E103" s="129" t="s">
        <v>2015</v>
      </c>
      <c r="G103" s="214"/>
      <c r="H103" s="215"/>
    </row>
    <row r="104" spans="2:8" s="1" customFormat="1" ht="12.75">
      <c r="B104" s="130"/>
      <c r="C104" s="130"/>
      <c r="D104" s="130">
        <v>3</v>
      </c>
      <c r="E104" s="132" t="s">
        <v>2006</v>
      </c>
      <c r="G104" s="214"/>
      <c r="H104" s="215"/>
    </row>
    <row r="105" spans="2:8" s="1" customFormat="1" ht="12.75">
      <c r="B105" s="130"/>
      <c r="C105" s="130"/>
      <c r="D105" s="130"/>
      <c r="E105" s="35" t="s">
        <v>1155</v>
      </c>
      <c r="G105" s="214"/>
      <c r="H105" s="215"/>
    </row>
    <row r="106" spans="2:8" s="1" customFormat="1" ht="12.75">
      <c r="B106" s="130"/>
      <c r="C106" s="130"/>
      <c r="D106" s="130" t="s">
        <v>31</v>
      </c>
      <c r="E106" s="132" t="s">
        <v>2009</v>
      </c>
      <c r="G106" s="214"/>
      <c r="H106" s="215"/>
    </row>
    <row r="107" spans="2:8" s="1" customFormat="1" ht="12.75">
      <c r="B107" s="823"/>
      <c r="C107" s="823"/>
      <c r="D107" s="823"/>
      <c r="E107" s="824" t="s">
        <v>1155</v>
      </c>
      <c r="G107" s="214"/>
      <c r="H107" s="215"/>
    </row>
    <row r="108" spans="2:8" s="1" customFormat="1" ht="12.75">
      <c r="B108" s="7"/>
      <c r="C108" s="7"/>
      <c r="D108" s="7"/>
      <c r="E108" s="10"/>
      <c r="G108" s="214"/>
      <c r="H108" s="215"/>
    </row>
    <row r="109" spans="2:8" s="1" customFormat="1" ht="12.75">
      <c r="B109" s="7"/>
      <c r="C109" s="7"/>
      <c r="D109" s="7"/>
      <c r="E109" s="10"/>
      <c r="G109" s="214"/>
      <c r="H109" s="215"/>
    </row>
    <row r="110" spans="2:8" s="1" customFormat="1" ht="12.75">
      <c r="B110" s="7"/>
      <c r="C110" s="7"/>
      <c r="D110" s="7"/>
      <c r="E110" s="10"/>
      <c r="G110" s="214"/>
      <c r="H110" s="215"/>
    </row>
    <row r="111" spans="2:8" s="1" customFormat="1" ht="12.75">
      <c r="B111" s="7"/>
      <c r="C111" s="7"/>
      <c r="D111" s="7"/>
      <c r="E111" s="10"/>
      <c r="G111" s="214"/>
      <c r="H111" s="215"/>
    </row>
    <row r="112" spans="2:8" s="1" customFormat="1" ht="12.75">
      <c r="B112" s="7"/>
      <c r="C112" s="7"/>
      <c r="D112" s="7"/>
      <c r="E112" s="10"/>
      <c r="G112" s="214"/>
      <c r="H112" s="215"/>
    </row>
    <row r="113" spans="2:8" s="1" customFormat="1" ht="12.75">
      <c r="B113" s="7"/>
      <c r="C113" s="7"/>
      <c r="D113" s="7"/>
      <c r="E113" s="10"/>
      <c r="G113" s="214"/>
      <c r="H113" s="215"/>
    </row>
    <row r="114" spans="2:8" s="1" customFormat="1" ht="12.75">
      <c r="B114" s="7"/>
      <c r="C114" s="7"/>
      <c r="D114" s="7"/>
      <c r="E114" s="10"/>
      <c r="G114" s="214"/>
      <c r="H114" s="215"/>
    </row>
    <row r="115" spans="2:21" s="19" customFormat="1" ht="14.25" customHeight="1">
      <c r="B115" s="257" t="s">
        <v>651</v>
      </c>
      <c r="C115" s="258"/>
      <c r="D115" s="258"/>
      <c r="E115" s="258"/>
      <c r="G115" s="214"/>
      <c r="H115" s="215"/>
      <c r="I115" s="1"/>
      <c r="J115" s="1"/>
      <c r="K115" s="1"/>
      <c r="L115" s="1"/>
      <c r="M115" s="1"/>
      <c r="N115" s="1"/>
      <c r="O115" s="1"/>
      <c r="P115" s="1"/>
      <c r="Q115" s="1"/>
      <c r="R115" s="1"/>
      <c r="S115" s="1"/>
      <c r="T115" s="1"/>
      <c r="U115" s="1"/>
    </row>
    <row r="116" spans="2:21" s="19" customFormat="1" ht="14.25" customHeight="1">
      <c r="B116" s="147" t="s">
        <v>128</v>
      </c>
      <c r="C116" s="148" t="s">
        <v>127</v>
      </c>
      <c r="D116" s="148" t="s">
        <v>126</v>
      </c>
      <c r="E116" s="149" t="s">
        <v>338</v>
      </c>
      <c r="G116" s="214"/>
      <c r="H116" s="215"/>
      <c r="I116" s="1"/>
      <c r="J116" s="1"/>
      <c r="K116" s="1"/>
      <c r="L116" s="1"/>
      <c r="M116" s="1"/>
      <c r="N116" s="1"/>
      <c r="O116" s="1"/>
      <c r="P116" s="1"/>
      <c r="Q116" s="1"/>
      <c r="R116" s="1"/>
      <c r="S116" s="1"/>
      <c r="T116" s="1"/>
      <c r="U116" s="1"/>
    </row>
    <row r="117" spans="2:8" s="1" customFormat="1" ht="12.75">
      <c r="B117" s="141" t="s">
        <v>26</v>
      </c>
      <c r="C117" s="142"/>
      <c r="D117" s="142"/>
      <c r="E117" s="143" t="s">
        <v>759</v>
      </c>
      <c r="G117" s="214"/>
      <c r="H117" s="215"/>
    </row>
    <row r="118" spans="2:8" s="1" customFormat="1" ht="12.75">
      <c r="B118" s="128"/>
      <c r="C118" s="127" t="s">
        <v>32</v>
      </c>
      <c r="D118" s="128"/>
      <c r="E118" s="129" t="s">
        <v>760</v>
      </c>
      <c r="G118" s="214"/>
      <c r="H118" s="215"/>
    </row>
    <row r="119" spans="2:8" s="1" customFormat="1" ht="12.75">
      <c r="B119" s="130"/>
      <c r="C119" s="130"/>
      <c r="D119" s="131" t="s">
        <v>16</v>
      </c>
      <c r="E119" s="132" t="s">
        <v>765</v>
      </c>
      <c r="G119" s="214"/>
      <c r="H119" s="215"/>
    </row>
    <row r="120" spans="2:21" s="24" customFormat="1" ht="12.75">
      <c r="B120" s="133"/>
      <c r="C120" s="133"/>
      <c r="D120" s="134"/>
      <c r="E120" s="35" t="s">
        <v>881</v>
      </c>
      <c r="G120" s="214"/>
      <c r="H120" s="215"/>
      <c r="I120" s="1"/>
      <c r="J120" s="1"/>
      <c r="K120" s="1"/>
      <c r="L120" s="1"/>
      <c r="M120" s="1"/>
      <c r="N120" s="1"/>
      <c r="O120" s="1"/>
      <c r="P120" s="1"/>
      <c r="Q120" s="1"/>
      <c r="R120" s="1"/>
      <c r="S120" s="1"/>
      <c r="T120" s="1"/>
      <c r="U120" s="1"/>
    </row>
    <row r="121" spans="2:8" s="1" customFormat="1" ht="12.75">
      <c r="B121" s="130"/>
      <c r="C121" s="130"/>
      <c r="D121" s="130" t="s">
        <v>117</v>
      </c>
      <c r="E121" s="139" t="s">
        <v>116</v>
      </c>
      <c r="G121" s="214"/>
      <c r="H121" s="215"/>
    </row>
    <row r="122" spans="2:8" s="1" customFormat="1" ht="12.75">
      <c r="B122" s="141" t="s">
        <v>31</v>
      </c>
      <c r="C122" s="142"/>
      <c r="D122" s="142"/>
      <c r="E122" s="143" t="s">
        <v>122</v>
      </c>
      <c r="G122" s="214"/>
      <c r="H122" s="215"/>
    </row>
    <row r="123" spans="2:8" s="1" customFormat="1" ht="12.75">
      <c r="B123" s="128"/>
      <c r="C123" s="127" t="s">
        <v>26</v>
      </c>
      <c r="D123" s="128"/>
      <c r="E123" s="129" t="s">
        <v>114</v>
      </c>
      <c r="G123" s="214"/>
      <c r="H123" s="215"/>
    </row>
    <row r="124" spans="2:8" s="1" customFormat="1" ht="12.75">
      <c r="B124" s="130"/>
      <c r="C124" s="130"/>
      <c r="D124" s="131" t="s">
        <v>163</v>
      </c>
      <c r="E124" s="132" t="s">
        <v>257</v>
      </c>
      <c r="G124" s="214"/>
      <c r="H124" s="215"/>
    </row>
    <row r="125" spans="2:21" s="24" customFormat="1" ht="12.75">
      <c r="B125" s="133"/>
      <c r="C125" s="133"/>
      <c r="D125" s="134"/>
      <c r="E125" s="35" t="s">
        <v>881</v>
      </c>
      <c r="G125" s="214"/>
      <c r="H125" s="215"/>
      <c r="I125" s="1"/>
      <c r="J125" s="1"/>
      <c r="K125" s="1"/>
      <c r="L125" s="1"/>
      <c r="M125" s="1"/>
      <c r="N125" s="1"/>
      <c r="O125" s="1"/>
      <c r="P125" s="1"/>
      <c r="Q125" s="1"/>
      <c r="R125" s="1"/>
      <c r="S125" s="1"/>
      <c r="T125" s="1"/>
      <c r="U125" s="1"/>
    </row>
    <row r="126" spans="2:8" s="1" customFormat="1" ht="12.75">
      <c r="B126" s="130"/>
      <c r="C126" s="130"/>
      <c r="D126" s="130" t="s">
        <v>117</v>
      </c>
      <c r="E126" s="139" t="s">
        <v>116</v>
      </c>
      <c r="G126" s="214"/>
      <c r="H126" s="215"/>
    </row>
    <row r="127" spans="2:8" s="1" customFormat="1" ht="12.75">
      <c r="B127" s="127" t="s">
        <v>16</v>
      </c>
      <c r="C127" s="128"/>
      <c r="D127" s="128"/>
      <c r="E127" s="129" t="s">
        <v>120</v>
      </c>
      <c r="G127" s="214"/>
      <c r="H127" s="215"/>
    </row>
    <row r="128" spans="2:8" s="1" customFormat="1" ht="12.75">
      <c r="B128" s="135"/>
      <c r="C128" s="127" t="s">
        <v>26</v>
      </c>
      <c r="D128" s="135"/>
      <c r="E128" s="129" t="s">
        <v>119</v>
      </c>
      <c r="G128" s="214"/>
      <c r="H128" s="215"/>
    </row>
    <row r="129" spans="2:8" s="1" customFormat="1" ht="12.75">
      <c r="B129" s="136"/>
      <c r="C129" s="136"/>
      <c r="D129" s="131" t="s">
        <v>258</v>
      </c>
      <c r="E129" s="132" t="s">
        <v>257</v>
      </c>
      <c r="G129" s="214"/>
      <c r="H129" s="216"/>
    </row>
    <row r="130" spans="2:21" s="20" customFormat="1" ht="12.75">
      <c r="B130" s="137"/>
      <c r="C130" s="137"/>
      <c r="D130" s="138"/>
      <c r="E130" s="35" t="s">
        <v>881</v>
      </c>
      <c r="G130" s="214"/>
      <c r="H130" s="215"/>
      <c r="I130" s="1"/>
      <c r="J130" s="1"/>
      <c r="K130" s="1"/>
      <c r="L130" s="1"/>
      <c r="M130" s="1"/>
      <c r="N130" s="1"/>
      <c r="O130" s="1"/>
      <c r="P130" s="1"/>
      <c r="Q130" s="1"/>
      <c r="R130" s="1"/>
      <c r="S130" s="1"/>
      <c r="T130" s="1"/>
      <c r="U130" s="1"/>
    </row>
    <row r="131" spans="1:21" s="20" customFormat="1" ht="12.75">
      <c r="A131" s="7"/>
      <c r="B131" s="130"/>
      <c r="C131" s="130"/>
      <c r="D131" s="130" t="s">
        <v>117</v>
      </c>
      <c r="E131" s="139" t="s">
        <v>116</v>
      </c>
      <c r="G131" s="214"/>
      <c r="H131" s="215"/>
      <c r="I131" s="1"/>
      <c r="J131" s="1"/>
      <c r="K131" s="1"/>
      <c r="L131" s="1"/>
      <c r="M131" s="1"/>
      <c r="N131" s="1"/>
      <c r="O131" s="1"/>
      <c r="P131" s="1"/>
      <c r="Q131" s="1"/>
      <c r="R131" s="1"/>
      <c r="S131" s="1"/>
      <c r="T131" s="1"/>
      <c r="U131" s="1"/>
    </row>
    <row r="132" spans="1:21" s="20" customFormat="1" ht="12.75">
      <c r="A132" s="7"/>
      <c r="B132" s="127" t="s">
        <v>14</v>
      </c>
      <c r="C132" s="127"/>
      <c r="D132" s="128"/>
      <c r="E132" s="129" t="s">
        <v>115</v>
      </c>
      <c r="O132" s="1"/>
      <c r="P132" s="1"/>
      <c r="Q132" s="1"/>
      <c r="R132" s="1"/>
      <c r="S132" s="1"/>
      <c r="T132" s="1"/>
      <c r="U132" s="1"/>
    </row>
    <row r="133" spans="1:20" s="6" customFormat="1" ht="12.75">
      <c r="A133" s="7"/>
      <c r="B133" s="128"/>
      <c r="C133" s="127" t="s">
        <v>26</v>
      </c>
      <c r="D133" s="128"/>
      <c r="E133" s="129" t="s">
        <v>114</v>
      </c>
      <c r="F133" s="20"/>
      <c r="G133" s="20"/>
      <c r="H133" s="20"/>
      <c r="I133" s="20"/>
      <c r="J133" s="20"/>
      <c r="K133" s="20"/>
      <c r="L133" s="20"/>
      <c r="M133" s="20"/>
      <c r="N133" s="20"/>
      <c r="O133" s="1"/>
      <c r="P133" s="1"/>
      <c r="Q133" s="1"/>
      <c r="R133" s="1"/>
      <c r="S133" s="1"/>
      <c r="T133" s="1"/>
    </row>
    <row r="134" spans="2:20" s="6" customFormat="1" ht="15" customHeight="1">
      <c r="B134" s="130"/>
      <c r="C134" s="130"/>
      <c r="D134" s="131" t="s">
        <v>259</v>
      </c>
      <c r="E134" s="132" t="s">
        <v>257</v>
      </c>
      <c r="F134" s="20"/>
      <c r="G134" s="20"/>
      <c r="H134" s="20"/>
      <c r="I134" s="20"/>
      <c r="J134" s="20"/>
      <c r="K134" s="20"/>
      <c r="L134" s="20"/>
      <c r="M134" s="20"/>
      <c r="N134" s="20"/>
      <c r="O134" s="1"/>
      <c r="P134" s="1"/>
      <c r="Q134" s="1"/>
      <c r="R134" s="1"/>
      <c r="S134" s="1"/>
      <c r="T134" s="1"/>
    </row>
    <row r="135" spans="2:21" s="20" customFormat="1" ht="12.75">
      <c r="B135" s="137"/>
      <c r="C135" s="137"/>
      <c r="D135" s="138"/>
      <c r="E135" s="35" t="s">
        <v>881</v>
      </c>
      <c r="G135" s="214"/>
      <c r="H135" s="215"/>
      <c r="I135" s="1"/>
      <c r="J135" s="1"/>
      <c r="K135" s="1"/>
      <c r="L135" s="1"/>
      <c r="M135" s="1"/>
      <c r="N135" s="1"/>
      <c r="O135" s="1"/>
      <c r="P135" s="1"/>
      <c r="Q135" s="1"/>
      <c r="R135" s="1"/>
      <c r="S135" s="1"/>
      <c r="T135" s="1"/>
      <c r="U135" s="1"/>
    </row>
    <row r="136" spans="1:21" s="20" customFormat="1" ht="12.75">
      <c r="A136" s="7"/>
      <c r="B136" s="127" t="s">
        <v>30</v>
      </c>
      <c r="C136" s="127"/>
      <c r="D136" s="128"/>
      <c r="E136" s="129" t="s">
        <v>2004</v>
      </c>
      <c r="O136" s="1"/>
      <c r="P136" s="1"/>
      <c r="Q136" s="1"/>
      <c r="R136" s="1"/>
      <c r="S136" s="1"/>
      <c r="T136" s="1"/>
      <c r="U136" s="1"/>
    </row>
    <row r="137" spans="2:8" s="1" customFormat="1" ht="12.75">
      <c r="B137" s="128"/>
      <c r="C137" s="127" t="s">
        <v>32</v>
      </c>
      <c r="D137" s="128"/>
      <c r="E137" s="129" t="s">
        <v>2005</v>
      </c>
      <c r="G137" s="214"/>
      <c r="H137" s="215"/>
    </row>
    <row r="138" spans="2:8" s="1" customFormat="1" ht="12.75">
      <c r="B138" s="130"/>
      <c r="C138" s="130"/>
      <c r="D138" s="131" t="s">
        <v>16</v>
      </c>
      <c r="E138" s="132" t="s">
        <v>2017</v>
      </c>
      <c r="G138" s="214"/>
      <c r="H138" s="215"/>
    </row>
    <row r="139" spans="2:8" s="1" customFormat="1" ht="12.75">
      <c r="B139" s="130"/>
      <c r="C139" s="130"/>
      <c r="D139" s="130"/>
      <c r="E139" s="35" t="s">
        <v>1155</v>
      </c>
      <c r="G139" s="214"/>
      <c r="H139" s="215"/>
    </row>
    <row r="140" spans="2:8" s="1" customFormat="1" ht="12.75">
      <c r="B140" s="130"/>
      <c r="C140" s="130"/>
      <c r="D140" s="131" t="s">
        <v>15</v>
      </c>
      <c r="E140" s="132" t="s">
        <v>2018</v>
      </c>
      <c r="G140" s="214"/>
      <c r="H140" s="215"/>
    </row>
    <row r="141" spans="2:8" s="1" customFormat="1" ht="12.75">
      <c r="B141" s="130"/>
      <c r="C141" s="130"/>
      <c r="D141" s="130"/>
      <c r="E141" s="35" t="s">
        <v>1155</v>
      </c>
      <c r="G141" s="214"/>
      <c r="H141" s="215"/>
    </row>
    <row r="142" spans="2:8" s="1" customFormat="1" ht="12.75">
      <c r="B142" s="128"/>
      <c r="C142" s="127" t="s">
        <v>27</v>
      </c>
      <c r="D142" s="128"/>
      <c r="E142" s="129" t="s">
        <v>2007</v>
      </c>
      <c r="G142" s="214"/>
      <c r="H142" s="215"/>
    </row>
    <row r="143" spans="2:8" s="1" customFormat="1" ht="12.75">
      <c r="B143" s="130"/>
      <c r="C143" s="130"/>
      <c r="D143" s="131" t="s">
        <v>16</v>
      </c>
      <c r="E143" s="132" t="s">
        <v>2017</v>
      </c>
      <c r="G143" s="214"/>
      <c r="H143" s="215"/>
    </row>
    <row r="144" spans="2:8" s="1" customFormat="1" ht="12.75">
      <c r="B144" s="130"/>
      <c r="C144" s="130"/>
      <c r="D144" s="130"/>
      <c r="E144" s="35" t="s">
        <v>1155</v>
      </c>
      <c r="G144" s="214"/>
      <c r="H144" s="215"/>
    </row>
    <row r="145" spans="2:8" s="1" customFormat="1" ht="12.75">
      <c r="B145" s="130"/>
      <c r="C145" s="130"/>
      <c r="D145" s="131" t="s">
        <v>15</v>
      </c>
      <c r="E145" s="132" t="s">
        <v>2018</v>
      </c>
      <c r="G145" s="214"/>
      <c r="H145" s="215"/>
    </row>
    <row r="146" spans="2:8" s="1" customFormat="1" ht="12.75">
      <c r="B146" s="130"/>
      <c r="C146" s="130"/>
      <c r="D146" s="130"/>
      <c r="E146" s="35" t="s">
        <v>1155</v>
      </c>
      <c r="G146" s="214"/>
      <c r="H146" s="215"/>
    </row>
    <row r="147" spans="2:8" s="1" customFormat="1" ht="12.75">
      <c r="B147" s="128"/>
      <c r="C147" s="127" t="s">
        <v>26</v>
      </c>
      <c r="D147" s="128"/>
      <c r="E147" s="129" t="s">
        <v>2008</v>
      </c>
      <c r="G147" s="214"/>
      <c r="H147" s="215"/>
    </row>
    <row r="148" spans="2:8" s="1" customFormat="1" ht="12.75">
      <c r="B148" s="130"/>
      <c r="C148" s="130"/>
      <c r="D148" s="131" t="s">
        <v>16</v>
      </c>
      <c r="E148" s="132" t="s">
        <v>2017</v>
      </c>
      <c r="G148" s="214"/>
      <c r="H148" s="215"/>
    </row>
    <row r="149" spans="2:8" s="1" customFormat="1" ht="12.75">
      <c r="B149" s="130"/>
      <c r="C149" s="130"/>
      <c r="D149" s="130"/>
      <c r="E149" s="35" t="s">
        <v>1155</v>
      </c>
      <c r="G149" s="214"/>
      <c r="H149" s="215"/>
    </row>
    <row r="150" spans="2:8" s="1" customFormat="1" ht="12.75">
      <c r="B150" s="130"/>
      <c r="C150" s="130"/>
      <c r="D150" s="131" t="s">
        <v>15</v>
      </c>
      <c r="E150" s="132" t="s">
        <v>2018</v>
      </c>
      <c r="G150" s="214"/>
      <c r="H150" s="215"/>
    </row>
    <row r="151" spans="2:8" s="1" customFormat="1" ht="12.75">
      <c r="B151" s="130"/>
      <c r="C151" s="130"/>
      <c r="D151" s="130"/>
      <c r="E151" s="35" t="s">
        <v>1155</v>
      </c>
      <c r="G151" s="214"/>
      <c r="H151" s="215"/>
    </row>
    <row r="152" spans="2:8" s="1" customFormat="1" ht="12.75">
      <c r="B152" s="128"/>
      <c r="C152" s="127" t="s">
        <v>31</v>
      </c>
      <c r="D152" s="128"/>
      <c r="E152" s="129" t="s">
        <v>2010</v>
      </c>
      <c r="G152" s="214"/>
      <c r="H152" s="215"/>
    </row>
    <row r="153" spans="2:8" s="1" customFormat="1" ht="12.75">
      <c r="B153" s="130"/>
      <c r="C153" s="130"/>
      <c r="D153" s="131" t="s">
        <v>16</v>
      </c>
      <c r="E153" s="132" t="s">
        <v>2017</v>
      </c>
      <c r="G153" s="214"/>
      <c r="H153" s="215"/>
    </row>
    <row r="154" spans="2:8" s="1" customFormat="1" ht="12.75">
      <c r="B154" s="130"/>
      <c r="C154" s="130"/>
      <c r="D154" s="130"/>
      <c r="E154" s="35" t="s">
        <v>1155</v>
      </c>
      <c r="G154" s="214"/>
      <c r="H154" s="215"/>
    </row>
    <row r="155" spans="2:8" s="1" customFormat="1" ht="12.75">
      <c r="B155" s="130"/>
      <c r="C155" s="130"/>
      <c r="D155" s="131" t="s">
        <v>15</v>
      </c>
      <c r="E155" s="132" t="s">
        <v>2018</v>
      </c>
      <c r="G155" s="214"/>
      <c r="H155" s="215"/>
    </row>
    <row r="156" spans="2:8" s="1" customFormat="1" ht="12.75">
      <c r="B156" s="130"/>
      <c r="C156" s="130"/>
      <c r="D156" s="130"/>
      <c r="E156" s="35" t="s">
        <v>1155</v>
      </c>
      <c r="G156" s="214"/>
      <c r="H156" s="215"/>
    </row>
    <row r="157" spans="2:8" s="1" customFormat="1" ht="12.75">
      <c r="B157" s="128"/>
      <c r="C157" s="127" t="s">
        <v>16</v>
      </c>
      <c r="D157" s="128"/>
      <c r="E157" s="129" t="s">
        <v>1862</v>
      </c>
      <c r="G157" s="214"/>
      <c r="H157" s="215"/>
    </row>
    <row r="158" spans="2:8" s="1" customFormat="1" ht="12.75">
      <c r="B158" s="130"/>
      <c r="C158" s="130"/>
      <c r="D158" s="131" t="s">
        <v>16</v>
      </c>
      <c r="E158" s="132" t="s">
        <v>2017</v>
      </c>
      <c r="G158" s="214"/>
      <c r="H158" s="215"/>
    </row>
    <row r="159" spans="2:8" s="1" customFormat="1" ht="12.75">
      <c r="B159" s="130"/>
      <c r="C159" s="130"/>
      <c r="D159" s="130"/>
      <c r="E159" s="35" t="s">
        <v>1155</v>
      </c>
      <c r="G159" s="214"/>
      <c r="H159" s="215"/>
    </row>
    <row r="160" spans="2:8" s="1" customFormat="1" ht="12.75">
      <c r="B160" s="130"/>
      <c r="C160" s="130"/>
      <c r="D160" s="131" t="s">
        <v>15</v>
      </c>
      <c r="E160" s="132" t="s">
        <v>2018</v>
      </c>
      <c r="G160" s="214"/>
      <c r="H160" s="215"/>
    </row>
    <row r="161" spans="2:8" s="1" customFormat="1" ht="12.75">
      <c r="B161" s="130"/>
      <c r="C161" s="130"/>
      <c r="D161" s="130"/>
      <c r="E161" s="35" t="s">
        <v>1155</v>
      </c>
      <c r="G161" s="214"/>
      <c r="H161" s="215"/>
    </row>
    <row r="162" spans="2:8" s="1" customFormat="1" ht="12.75">
      <c r="B162" s="128"/>
      <c r="C162" s="127" t="s">
        <v>15</v>
      </c>
      <c r="D162" s="128"/>
      <c r="E162" s="129" t="s">
        <v>2011</v>
      </c>
      <c r="G162" s="214"/>
      <c r="H162" s="215"/>
    </row>
    <row r="163" spans="2:8" s="1" customFormat="1" ht="12.75">
      <c r="B163" s="130"/>
      <c r="C163" s="130"/>
      <c r="D163" s="131" t="s">
        <v>16</v>
      </c>
      <c r="E163" s="132" t="s">
        <v>2017</v>
      </c>
      <c r="G163" s="214"/>
      <c r="H163" s="215"/>
    </row>
    <row r="164" spans="2:8" s="1" customFormat="1" ht="12.75">
      <c r="B164" s="130"/>
      <c r="C164" s="130"/>
      <c r="D164" s="130"/>
      <c r="E164" s="35" t="s">
        <v>1155</v>
      </c>
      <c r="G164" s="214"/>
      <c r="H164" s="215"/>
    </row>
    <row r="165" spans="2:8" s="1" customFormat="1" ht="12.75">
      <c r="B165" s="130"/>
      <c r="C165" s="130"/>
      <c r="D165" s="131" t="s">
        <v>15</v>
      </c>
      <c r="E165" s="132" t="s">
        <v>2018</v>
      </c>
      <c r="G165" s="214"/>
      <c r="H165" s="215"/>
    </row>
    <row r="166" spans="2:8" s="1" customFormat="1" ht="12.75">
      <c r="B166" s="130"/>
      <c r="C166" s="130"/>
      <c r="D166" s="130"/>
      <c r="E166" s="35" t="s">
        <v>1155</v>
      </c>
      <c r="G166" s="214"/>
      <c r="H166" s="215"/>
    </row>
    <row r="167" spans="2:8" s="1" customFormat="1" ht="12.75">
      <c r="B167" s="128"/>
      <c r="C167" s="127" t="s">
        <v>167</v>
      </c>
      <c r="D167" s="128"/>
      <c r="E167" s="129" t="s">
        <v>2012</v>
      </c>
      <c r="G167" s="214"/>
      <c r="H167" s="215"/>
    </row>
    <row r="168" spans="2:8" s="1" customFormat="1" ht="12.75">
      <c r="B168" s="130"/>
      <c r="C168" s="130"/>
      <c r="D168" s="131" t="s">
        <v>16</v>
      </c>
      <c r="E168" s="132" t="s">
        <v>2017</v>
      </c>
      <c r="G168" s="214"/>
      <c r="H168" s="215"/>
    </row>
    <row r="169" spans="2:8" s="1" customFormat="1" ht="12.75">
      <c r="B169" s="130"/>
      <c r="C169" s="130"/>
      <c r="D169" s="130"/>
      <c r="E169" s="35" t="s">
        <v>1155</v>
      </c>
      <c r="G169" s="214"/>
      <c r="H169" s="215"/>
    </row>
    <row r="170" spans="2:8" s="1" customFormat="1" ht="12.75">
      <c r="B170" s="130"/>
      <c r="C170" s="130"/>
      <c r="D170" s="131" t="s">
        <v>15</v>
      </c>
      <c r="E170" s="132" t="s">
        <v>2018</v>
      </c>
      <c r="G170" s="214"/>
      <c r="H170" s="215"/>
    </row>
    <row r="171" spans="2:8" s="1" customFormat="1" ht="12.75">
      <c r="B171" s="130"/>
      <c r="C171" s="130"/>
      <c r="D171" s="130"/>
      <c r="E171" s="35" t="s">
        <v>1155</v>
      </c>
      <c r="G171" s="214"/>
      <c r="H171" s="215"/>
    </row>
    <row r="172" spans="2:8" s="1" customFormat="1" ht="12.75">
      <c r="B172" s="128"/>
      <c r="C172" s="127" t="s">
        <v>14</v>
      </c>
      <c r="D172" s="128"/>
      <c r="E172" s="129" t="s">
        <v>2013</v>
      </c>
      <c r="G172" s="214"/>
      <c r="H172" s="215"/>
    </row>
    <row r="173" spans="2:8" s="1" customFormat="1" ht="12.75">
      <c r="B173" s="130"/>
      <c r="C173" s="130"/>
      <c r="D173" s="131" t="s">
        <v>16</v>
      </c>
      <c r="E173" s="132" t="s">
        <v>2017</v>
      </c>
      <c r="G173" s="214"/>
      <c r="H173" s="215"/>
    </row>
    <row r="174" spans="2:8" s="1" customFormat="1" ht="12.75">
      <c r="B174" s="130"/>
      <c r="C174" s="130"/>
      <c r="D174" s="130"/>
      <c r="E174" s="35" t="s">
        <v>1155</v>
      </c>
      <c r="G174" s="214"/>
      <c r="H174" s="215"/>
    </row>
    <row r="175" spans="2:8" s="1" customFormat="1" ht="12.75">
      <c r="B175" s="130"/>
      <c r="C175" s="130"/>
      <c r="D175" s="131" t="s">
        <v>15</v>
      </c>
      <c r="E175" s="132" t="s">
        <v>2018</v>
      </c>
      <c r="G175" s="214"/>
      <c r="H175" s="215"/>
    </row>
    <row r="176" spans="2:8" s="1" customFormat="1" ht="12.75">
      <c r="B176" s="130"/>
      <c r="C176" s="130"/>
      <c r="D176" s="130"/>
      <c r="E176" s="35" t="s">
        <v>1155</v>
      </c>
      <c r="G176" s="214"/>
      <c r="H176" s="215"/>
    </row>
    <row r="177" spans="2:8" s="1" customFormat="1" ht="12.75">
      <c r="B177" s="128"/>
      <c r="C177" s="127" t="s">
        <v>30</v>
      </c>
      <c r="D177" s="128"/>
      <c r="E177" s="129" t="s">
        <v>2014</v>
      </c>
      <c r="G177" s="214"/>
      <c r="H177" s="215"/>
    </row>
    <row r="178" spans="2:8" s="1" customFormat="1" ht="12.75">
      <c r="B178" s="130"/>
      <c r="C178" s="130"/>
      <c r="D178" s="131" t="s">
        <v>16</v>
      </c>
      <c r="E178" s="132" t="s">
        <v>2017</v>
      </c>
      <c r="G178" s="214"/>
      <c r="H178" s="215"/>
    </row>
    <row r="179" spans="2:8" s="1" customFormat="1" ht="12.75">
      <c r="B179" s="130"/>
      <c r="C179" s="130"/>
      <c r="D179" s="130"/>
      <c r="E179" s="35" t="s">
        <v>1155</v>
      </c>
      <c r="G179" s="214"/>
      <c r="H179" s="215"/>
    </row>
    <row r="180" spans="2:8" s="1" customFormat="1" ht="12.75">
      <c r="B180" s="130"/>
      <c r="C180" s="130"/>
      <c r="D180" s="131" t="s">
        <v>15</v>
      </c>
      <c r="E180" s="132" t="s">
        <v>2018</v>
      </c>
      <c r="G180" s="214"/>
      <c r="H180" s="215"/>
    </row>
    <row r="181" spans="2:8" s="1" customFormat="1" ht="12.75">
      <c r="B181" s="130"/>
      <c r="C181" s="130"/>
      <c r="D181" s="130"/>
      <c r="E181" s="35" t="s">
        <v>1155</v>
      </c>
      <c r="G181" s="214"/>
      <c r="H181" s="215"/>
    </row>
    <row r="182" spans="1:21" s="20" customFormat="1" ht="12.75">
      <c r="A182" s="7"/>
      <c r="B182" s="127" t="s">
        <v>29</v>
      </c>
      <c r="C182" s="127"/>
      <c r="D182" s="128"/>
      <c r="E182" s="129" t="s">
        <v>2016</v>
      </c>
      <c r="O182" s="1"/>
      <c r="P182" s="1"/>
      <c r="Q182" s="1"/>
      <c r="R182" s="1"/>
      <c r="S182" s="1"/>
      <c r="T182" s="1"/>
      <c r="U182" s="1"/>
    </row>
    <row r="183" spans="2:8" s="1" customFormat="1" ht="12.75">
      <c r="B183" s="128"/>
      <c r="C183" s="127" t="s">
        <v>32</v>
      </c>
      <c r="D183" s="128"/>
      <c r="E183" s="129" t="s">
        <v>2005</v>
      </c>
      <c r="G183" s="214"/>
      <c r="H183" s="215"/>
    </row>
    <row r="184" spans="2:8" s="1" customFormat="1" ht="12.75">
      <c r="B184" s="130"/>
      <c r="C184" s="130"/>
      <c r="D184" s="131" t="s">
        <v>16</v>
      </c>
      <c r="E184" s="132" t="s">
        <v>2017</v>
      </c>
      <c r="G184" s="214"/>
      <c r="H184" s="215"/>
    </row>
    <row r="185" spans="2:8" s="1" customFormat="1" ht="12.75">
      <c r="B185" s="130"/>
      <c r="C185" s="130"/>
      <c r="D185" s="130"/>
      <c r="E185" s="35" t="s">
        <v>1155</v>
      </c>
      <c r="G185" s="214"/>
      <c r="H185" s="215"/>
    </row>
    <row r="186" spans="2:8" s="1" customFormat="1" ht="12.75">
      <c r="B186" s="130"/>
      <c r="C186" s="130"/>
      <c r="D186" s="131" t="s">
        <v>15</v>
      </c>
      <c r="E186" s="132" t="s">
        <v>2018</v>
      </c>
      <c r="G186" s="214"/>
      <c r="H186" s="215"/>
    </row>
    <row r="187" spans="2:8" s="1" customFormat="1" ht="12.75">
      <c r="B187" s="130"/>
      <c r="C187" s="130"/>
      <c r="D187" s="130"/>
      <c r="E187" s="35" t="s">
        <v>1155</v>
      </c>
      <c r="G187" s="214"/>
      <c r="H187" s="215"/>
    </row>
    <row r="188" spans="2:8" s="1" customFormat="1" ht="12.75">
      <c r="B188" s="128"/>
      <c r="C188" s="127" t="s">
        <v>27</v>
      </c>
      <c r="D188" s="128"/>
      <c r="E188" s="129" t="s">
        <v>2007</v>
      </c>
      <c r="G188" s="214"/>
      <c r="H188" s="215"/>
    </row>
    <row r="189" spans="2:8" s="1" customFormat="1" ht="12.75">
      <c r="B189" s="130"/>
      <c r="C189" s="130"/>
      <c r="D189" s="131" t="s">
        <v>16</v>
      </c>
      <c r="E189" s="132" t="s">
        <v>2017</v>
      </c>
      <c r="G189" s="214"/>
      <c r="H189" s="215"/>
    </row>
    <row r="190" spans="2:8" s="1" customFormat="1" ht="12.75">
      <c r="B190" s="130"/>
      <c r="C190" s="130"/>
      <c r="D190" s="130"/>
      <c r="E190" s="35" t="s">
        <v>1155</v>
      </c>
      <c r="G190" s="214"/>
      <c r="H190" s="215"/>
    </row>
    <row r="191" spans="2:8" s="1" customFormat="1" ht="12.75">
      <c r="B191" s="130"/>
      <c r="C191" s="130"/>
      <c r="D191" s="131" t="s">
        <v>15</v>
      </c>
      <c r="E191" s="132" t="s">
        <v>2018</v>
      </c>
      <c r="G191" s="214"/>
      <c r="H191" s="215"/>
    </row>
    <row r="192" spans="2:8" s="1" customFormat="1" ht="12.75">
      <c r="B192" s="130"/>
      <c r="C192" s="130"/>
      <c r="D192" s="130"/>
      <c r="E192" s="35" t="s">
        <v>1155</v>
      </c>
      <c r="G192" s="214"/>
      <c r="H192" s="215"/>
    </row>
    <row r="193" spans="2:8" s="1" customFormat="1" ht="12.75">
      <c r="B193" s="128"/>
      <c r="C193" s="127" t="s">
        <v>26</v>
      </c>
      <c r="D193" s="128"/>
      <c r="E193" s="129" t="s">
        <v>2008</v>
      </c>
      <c r="G193" s="214"/>
      <c r="H193" s="215"/>
    </row>
    <row r="194" spans="2:8" s="1" customFormat="1" ht="12.75">
      <c r="B194" s="130"/>
      <c r="C194" s="130"/>
      <c r="D194" s="131" t="s">
        <v>16</v>
      </c>
      <c r="E194" s="132" t="s">
        <v>2017</v>
      </c>
      <c r="G194" s="214"/>
      <c r="H194" s="215"/>
    </row>
    <row r="195" spans="2:8" s="1" customFormat="1" ht="12.75">
      <c r="B195" s="130"/>
      <c r="C195" s="130"/>
      <c r="D195" s="130"/>
      <c r="E195" s="35" t="s">
        <v>1155</v>
      </c>
      <c r="G195" s="214"/>
      <c r="H195" s="215"/>
    </row>
    <row r="196" spans="2:8" s="1" customFormat="1" ht="12.75">
      <c r="B196" s="130"/>
      <c r="C196" s="130"/>
      <c r="D196" s="131" t="s">
        <v>15</v>
      </c>
      <c r="E196" s="132" t="s">
        <v>2018</v>
      </c>
      <c r="G196" s="214"/>
      <c r="H196" s="215"/>
    </row>
    <row r="197" spans="2:8" s="1" customFormat="1" ht="12.75">
      <c r="B197" s="130"/>
      <c r="C197" s="130"/>
      <c r="D197" s="130"/>
      <c r="E197" s="35" t="s">
        <v>1155</v>
      </c>
      <c r="G197" s="214"/>
      <c r="H197" s="215"/>
    </row>
    <row r="198" spans="2:8" s="1" customFormat="1" ht="12.75">
      <c r="B198" s="128"/>
      <c r="C198" s="127" t="s">
        <v>31</v>
      </c>
      <c r="D198" s="128"/>
      <c r="E198" s="129" t="s">
        <v>2010</v>
      </c>
      <c r="G198" s="214"/>
      <c r="H198" s="215"/>
    </row>
    <row r="199" spans="2:8" s="1" customFormat="1" ht="12.75">
      <c r="B199" s="130"/>
      <c r="C199" s="130"/>
      <c r="D199" s="131" t="s">
        <v>16</v>
      </c>
      <c r="E199" s="132" t="s">
        <v>2017</v>
      </c>
      <c r="G199" s="214"/>
      <c r="H199" s="215"/>
    </row>
    <row r="200" spans="2:8" s="1" customFormat="1" ht="12.75">
      <c r="B200" s="130"/>
      <c r="C200" s="130"/>
      <c r="D200" s="130"/>
      <c r="E200" s="35" t="s">
        <v>1155</v>
      </c>
      <c r="G200" s="214"/>
      <c r="H200" s="215"/>
    </row>
    <row r="201" spans="2:8" s="1" customFormat="1" ht="12.75">
      <c r="B201" s="130"/>
      <c r="C201" s="130"/>
      <c r="D201" s="131" t="s">
        <v>15</v>
      </c>
      <c r="E201" s="132" t="s">
        <v>2018</v>
      </c>
      <c r="G201" s="214"/>
      <c r="H201" s="215"/>
    </row>
    <row r="202" spans="2:8" s="1" customFormat="1" ht="12.75">
      <c r="B202" s="130"/>
      <c r="C202" s="130"/>
      <c r="D202" s="130"/>
      <c r="E202" s="35" t="s">
        <v>1155</v>
      </c>
      <c r="G202" s="214"/>
      <c r="H202" s="215"/>
    </row>
    <row r="203" spans="2:8" s="1" customFormat="1" ht="12.75">
      <c r="B203" s="128"/>
      <c r="C203" s="127" t="s">
        <v>16</v>
      </c>
      <c r="D203" s="128"/>
      <c r="E203" s="129" t="s">
        <v>1862</v>
      </c>
      <c r="G203" s="214"/>
      <c r="H203" s="215"/>
    </row>
    <row r="204" spans="2:8" s="1" customFormat="1" ht="12.75">
      <c r="B204" s="130"/>
      <c r="C204" s="130"/>
      <c r="D204" s="131" t="s">
        <v>16</v>
      </c>
      <c r="E204" s="132" t="s">
        <v>2017</v>
      </c>
      <c r="G204" s="214"/>
      <c r="H204" s="215"/>
    </row>
    <row r="205" spans="2:8" s="1" customFormat="1" ht="12.75">
      <c r="B205" s="130"/>
      <c r="C205" s="130"/>
      <c r="D205" s="130"/>
      <c r="E205" s="35" t="s">
        <v>1155</v>
      </c>
      <c r="G205" s="214"/>
      <c r="H205" s="215"/>
    </row>
    <row r="206" spans="2:8" s="1" customFormat="1" ht="12.75">
      <c r="B206" s="130"/>
      <c r="C206" s="130"/>
      <c r="D206" s="131" t="s">
        <v>15</v>
      </c>
      <c r="E206" s="132" t="s">
        <v>2018</v>
      </c>
      <c r="G206" s="214"/>
      <c r="H206" s="215"/>
    </row>
    <row r="207" spans="2:8" s="1" customFormat="1" ht="12.75">
      <c r="B207" s="130"/>
      <c r="C207" s="130"/>
      <c r="D207" s="130"/>
      <c r="E207" s="35" t="s">
        <v>1155</v>
      </c>
      <c r="G207" s="214"/>
      <c r="H207" s="215"/>
    </row>
    <row r="208" spans="2:8" s="1" customFormat="1" ht="12.75">
      <c r="B208" s="128"/>
      <c r="C208" s="127" t="s">
        <v>15</v>
      </c>
      <c r="D208" s="128"/>
      <c r="E208" s="129" t="s">
        <v>2011</v>
      </c>
      <c r="G208" s="214"/>
      <c r="H208" s="215"/>
    </row>
    <row r="209" spans="2:8" s="1" customFormat="1" ht="12.75">
      <c r="B209" s="130"/>
      <c r="C209" s="130"/>
      <c r="D209" s="131" t="s">
        <v>16</v>
      </c>
      <c r="E209" s="132" t="s">
        <v>2017</v>
      </c>
      <c r="G209" s="214"/>
      <c r="H209" s="215"/>
    </row>
    <row r="210" spans="2:8" s="1" customFormat="1" ht="12.75">
      <c r="B210" s="130"/>
      <c r="C210" s="130"/>
      <c r="D210" s="130"/>
      <c r="E210" s="35" t="s">
        <v>1155</v>
      </c>
      <c r="G210" s="214"/>
      <c r="H210" s="215"/>
    </row>
    <row r="211" spans="2:8" s="1" customFormat="1" ht="12.75">
      <c r="B211" s="130"/>
      <c r="C211" s="130"/>
      <c r="D211" s="131" t="s">
        <v>15</v>
      </c>
      <c r="E211" s="132" t="s">
        <v>2018</v>
      </c>
      <c r="G211" s="214"/>
      <c r="H211" s="215"/>
    </row>
    <row r="212" spans="2:8" s="1" customFormat="1" ht="12.75">
      <c r="B212" s="130"/>
      <c r="C212" s="130"/>
      <c r="D212" s="130"/>
      <c r="E212" s="35" t="s">
        <v>1155</v>
      </c>
      <c r="G212" s="214"/>
      <c r="H212" s="215"/>
    </row>
    <row r="213" spans="2:8" s="1" customFormat="1" ht="12.75">
      <c r="B213" s="128"/>
      <c r="C213" s="127" t="s">
        <v>167</v>
      </c>
      <c r="D213" s="128"/>
      <c r="E213" s="129" t="s">
        <v>2015</v>
      </c>
      <c r="G213" s="214"/>
      <c r="H213" s="215"/>
    </row>
    <row r="214" spans="2:8" s="1" customFormat="1" ht="12.75">
      <c r="B214" s="130"/>
      <c r="C214" s="130"/>
      <c r="D214" s="131" t="s">
        <v>16</v>
      </c>
      <c r="E214" s="132" t="s">
        <v>2017</v>
      </c>
      <c r="G214" s="214"/>
      <c r="H214" s="215"/>
    </row>
    <row r="215" spans="2:8" s="1" customFormat="1" ht="12.75">
      <c r="B215" s="130"/>
      <c r="C215" s="130"/>
      <c r="D215" s="130"/>
      <c r="E215" s="35" t="s">
        <v>1155</v>
      </c>
      <c r="G215" s="214"/>
      <c r="H215" s="215"/>
    </row>
    <row r="216" spans="2:8" s="1" customFormat="1" ht="12.75">
      <c r="B216" s="130"/>
      <c r="C216" s="130"/>
      <c r="D216" s="131" t="s">
        <v>15</v>
      </c>
      <c r="E216" s="132" t="s">
        <v>2018</v>
      </c>
      <c r="G216" s="214"/>
      <c r="H216" s="215"/>
    </row>
    <row r="217" spans="2:8" s="1" customFormat="1" ht="12.75">
      <c r="B217" s="823"/>
      <c r="C217" s="823"/>
      <c r="D217" s="823"/>
      <c r="E217" s="824" t="s">
        <v>1155</v>
      </c>
      <c r="G217" s="214"/>
      <c r="H217" s="215"/>
    </row>
    <row r="218" spans="1:14" s="27" customFormat="1" ht="15" customHeight="1">
      <c r="A218" s="7"/>
      <c r="B218" s="7"/>
      <c r="C218" s="8"/>
      <c r="D218" s="9"/>
      <c r="E218" s="10"/>
      <c r="F218" s="20"/>
      <c r="G218" s="20"/>
      <c r="H218" s="20"/>
      <c r="I218" s="20"/>
      <c r="J218" s="20"/>
      <c r="K218" s="20"/>
      <c r="L218" s="20"/>
      <c r="M218" s="20"/>
      <c r="N218" s="20"/>
    </row>
    <row r="219" spans="1:14" s="27" customFormat="1" ht="15" customHeight="1">
      <c r="A219" s="7"/>
      <c r="B219" s="7"/>
      <c r="C219" s="8"/>
      <c r="D219" s="9"/>
      <c r="E219" s="10"/>
      <c r="F219" s="20"/>
      <c r="G219" s="20"/>
      <c r="H219" s="20"/>
      <c r="I219" s="20"/>
      <c r="J219" s="20"/>
      <c r="K219" s="20"/>
      <c r="L219" s="20"/>
      <c r="M219" s="20"/>
      <c r="N219" s="20"/>
    </row>
    <row r="220" spans="1:14" s="27" customFormat="1" ht="23.25" customHeight="1">
      <c r="A220" s="7"/>
      <c r="B220" s="219"/>
      <c r="C220" s="1021" t="s">
        <v>554</v>
      </c>
      <c r="D220" s="1022"/>
      <c r="E220" s="148" t="s">
        <v>260</v>
      </c>
      <c r="F220" s="20"/>
      <c r="G220" s="20"/>
      <c r="H220" s="20"/>
      <c r="I220" s="20"/>
      <c r="J220" s="20"/>
      <c r="K220" s="20"/>
      <c r="L220" s="20"/>
      <c r="M220" s="20"/>
      <c r="N220" s="20"/>
    </row>
    <row r="221" spans="3:14" s="11" customFormat="1" ht="15" customHeight="1">
      <c r="C221" s="1025">
        <v>2164</v>
      </c>
      <c r="D221" s="1026"/>
      <c r="E221" s="186" t="s">
        <v>277</v>
      </c>
      <c r="F221" s="20"/>
      <c r="G221" s="20"/>
      <c r="H221" s="20"/>
      <c r="I221" s="20"/>
      <c r="J221" s="20"/>
      <c r="K221" s="20"/>
      <c r="L221" s="20"/>
      <c r="M221" s="20"/>
      <c r="N221" s="20"/>
    </row>
    <row r="222" spans="3:14" s="11" customFormat="1" ht="15" customHeight="1">
      <c r="C222" s="1014">
        <v>2307</v>
      </c>
      <c r="D222" s="1015"/>
      <c r="E222" s="34" t="s">
        <v>1906</v>
      </c>
      <c r="F222" s="20"/>
      <c r="G222" s="20"/>
      <c r="H222" s="20"/>
      <c r="I222" s="20"/>
      <c r="J222" s="20"/>
      <c r="K222" s="20"/>
      <c r="L222" s="20"/>
      <c r="M222" s="20"/>
      <c r="N222" s="20"/>
    </row>
    <row r="223" spans="3:14" s="11" customFormat="1" ht="15" customHeight="1">
      <c r="C223" s="1014">
        <v>2306</v>
      </c>
      <c r="D223" s="1015"/>
      <c r="E223" s="34" t="s">
        <v>1905</v>
      </c>
      <c r="F223" s="20"/>
      <c r="G223" s="20"/>
      <c r="H223" s="20"/>
      <c r="I223" s="20"/>
      <c r="J223" s="20"/>
      <c r="K223" s="20"/>
      <c r="L223" s="20"/>
      <c r="M223" s="20"/>
      <c r="N223" s="20"/>
    </row>
    <row r="224" spans="3:14" s="11" customFormat="1" ht="15" customHeight="1">
      <c r="C224" s="1014">
        <v>4268</v>
      </c>
      <c r="D224" s="1015"/>
      <c r="E224" s="34" t="s">
        <v>1902</v>
      </c>
      <c r="F224" s="20"/>
      <c r="G224" s="20"/>
      <c r="H224" s="20"/>
      <c r="I224" s="20"/>
      <c r="J224" s="20"/>
      <c r="K224" s="20"/>
      <c r="L224" s="20"/>
      <c r="M224" s="20"/>
      <c r="N224" s="20"/>
    </row>
    <row r="225" spans="3:14" s="11" customFormat="1" ht="15" customHeight="1">
      <c r="C225" s="1014">
        <v>4252</v>
      </c>
      <c r="D225" s="1015"/>
      <c r="E225" s="34" t="s">
        <v>1900</v>
      </c>
      <c r="F225" s="20"/>
      <c r="G225" s="20"/>
      <c r="H225" s="20"/>
      <c r="I225" s="20"/>
      <c r="J225" s="20"/>
      <c r="K225" s="20"/>
      <c r="L225" s="20"/>
      <c r="M225" s="20"/>
      <c r="N225" s="20"/>
    </row>
    <row r="226" spans="3:14" s="11" customFormat="1" ht="15" customHeight="1">
      <c r="C226" s="1014">
        <v>4256</v>
      </c>
      <c r="D226" s="1015"/>
      <c r="E226" s="34" t="s">
        <v>1990</v>
      </c>
      <c r="F226" s="20"/>
      <c r="G226" s="20"/>
      <c r="H226" s="20"/>
      <c r="I226" s="20"/>
      <c r="J226" s="20"/>
      <c r="K226" s="20"/>
      <c r="L226" s="20"/>
      <c r="M226" s="20"/>
      <c r="N226" s="20"/>
    </row>
    <row r="227" spans="3:14" s="11" customFormat="1" ht="15" customHeight="1">
      <c r="C227" s="1014">
        <v>4263</v>
      </c>
      <c r="D227" s="1015"/>
      <c r="E227" s="34" t="s">
        <v>1768</v>
      </c>
      <c r="F227" s="20"/>
      <c r="G227" s="20"/>
      <c r="H227" s="20"/>
      <c r="I227" s="20"/>
      <c r="J227" s="20"/>
      <c r="K227" s="20"/>
      <c r="L227" s="20"/>
      <c r="M227" s="20"/>
      <c r="N227" s="20"/>
    </row>
    <row r="228" spans="3:14" s="11" customFormat="1" ht="15" customHeight="1">
      <c r="C228" s="1014">
        <v>4404</v>
      </c>
      <c r="D228" s="1015"/>
      <c r="E228" s="34" t="s">
        <v>1903</v>
      </c>
      <c r="F228" s="20"/>
      <c r="G228" s="20"/>
      <c r="H228" s="20"/>
      <c r="I228" s="20"/>
      <c r="J228" s="20"/>
      <c r="K228" s="20"/>
      <c r="L228" s="20"/>
      <c r="M228" s="20"/>
      <c r="N228" s="20"/>
    </row>
    <row r="229" spans="3:14" s="11" customFormat="1" ht="15" customHeight="1">
      <c r="C229" s="1014">
        <v>4264</v>
      </c>
      <c r="D229" s="1015"/>
      <c r="E229" s="34" t="s">
        <v>1769</v>
      </c>
      <c r="F229" s="20"/>
      <c r="G229" s="20"/>
      <c r="H229" s="20"/>
      <c r="I229" s="20"/>
      <c r="J229" s="20"/>
      <c r="K229" s="20"/>
      <c r="L229" s="20"/>
      <c r="M229" s="20"/>
      <c r="N229" s="20"/>
    </row>
    <row r="230" spans="3:14" s="11" customFormat="1" ht="15" customHeight="1">
      <c r="C230" s="1014">
        <v>4235</v>
      </c>
      <c r="D230" s="1015"/>
      <c r="E230" s="34" t="s">
        <v>1767</v>
      </c>
      <c r="F230" s="20"/>
      <c r="G230" s="20"/>
      <c r="H230" s="20"/>
      <c r="I230" s="20"/>
      <c r="J230" s="20"/>
      <c r="K230" s="20"/>
      <c r="L230" s="20"/>
      <c r="M230" s="20"/>
      <c r="N230" s="20"/>
    </row>
    <row r="231" spans="3:14" s="11" customFormat="1" ht="15" customHeight="1">
      <c r="C231" s="1014">
        <v>4399</v>
      </c>
      <c r="D231" s="1015"/>
      <c r="E231" s="34" t="s">
        <v>1901</v>
      </c>
      <c r="F231" s="20"/>
      <c r="G231" s="20"/>
      <c r="H231" s="20"/>
      <c r="I231" s="20"/>
      <c r="J231" s="20"/>
      <c r="K231" s="20"/>
      <c r="L231" s="20"/>
      <c r="M231" s="20"/>
      <c r="N231" s="20"/>
    </row>
    <row r="232" spans="3:14" s="11" customFormat="1" ht="15" customHeight="1">
      <c r="C232" s="1014">
        <v>4236</v>
      </c>
      <c r="D232" s="1015"/>
      <c r="E232" s="34" t="s">
        <v>1770</v>
      </c>
      <c r="F232" s="20"/>
      <c r="G232" s="20"/>
      <c r="H232" s="20"/>
      <c r="I232" s="20"/>
      <c r="J232" s="20"/>
      <c r="K232" s="20"/>
      <c r="L232" s="20"/>
      <c r="M232" s="20"/>
      <c r="N232" s="20"/>
    </row>
    <row r="233" spans="3:14" s="11" customFormat="1" ht="15" customHeight="1">
      <c r="C233" s="1014">
        <v>4261</v>
      </c>
      <c r="D233" s="1015"/>
      <c r="E233" s="34" t="s">
        <v>1273</v>
      </c>
      <c r="F233" s="20"/>
      <c r="G233" s="20"/>
      <c r="H233" s="20"/>
      <c r="I233" s="20"/>
      <c r="J233" s="20"/>
      <c r="K233" s="20"/>
      <c r="L233" s="20"/>
      <c r="M233" s="20"/>
      <c r="N233" s="20"/>
    </row>
    <row r="234" spans="3:14" s="11" customFormat="1" ht="15" customHeight="1">
      <c r="C234" s="1014">
        <v>4262</v>
      </c>
      <c r="D234" s="1015"/>
      <c r="E234" s="34" t="s">
        <v>1904</v>
      </c>
      <c r="F234" s="20"/>
      <c r="G234" s="20"/>
      <c r="H234" s="20"/>
      <c r="I234" s="20"/>
      <c r="J234" s="20"/>
      <c r="K234" s="20"/>
      <c r="L234" s="20"/>
      <c r="M234" s="20"/>
      <c r="N234" s="20"/>
    </row>
    <row r="235" spans="3:14" s="11" customFormat="1" ht="15" customHeight="1">
      <c r="C235" s="1014">
        <v>2342</v>
      </c>
      <c r="D235" s="1015"/>
      <c r="E235" s="34" t="s">
        <v>2041</v>
      </c>
      <c r="F235" s="20"/>
      <c r="G235" s="20"/>
      <c r="H235" s="20"/>
      <c r="I235" s="20"/>
      <c r="J235" s="20"/>
      <c r="K235" s="20"/>
      <c r="L235" s="20"/>
      <c r="M235" s="20"/>
      <c r="N235" s="20"/>
    </row>
    <row r="236" spans="3:14" s="11" customFormat="1" ht="15" customHeight="1">
      <c r="C236" s="1014">
        <v>4396</v>
      </c>
      <c r="D236" s="1015"/>
      <c r="E236" s="34" t="s">
        <v>1846</v>
      </c>
      <c r="F236" s="20"/>
      <c r="G236" s="20"/>
      <c r="H236" s="20"/>
      <c r="I236" s="20"/>
      <c r="J236" s="20"/>
      <c r="K236" s="20"/>
      <c r="L236" s="20"/>
      <c r="M236" s="20"/>
      <c r="N236" s="20"/>
    </row>
    <row r="237" spans="3:14" s="11" customFormat="1" ht="15" customHeight="1">
      <c r="C237" s="1014">
        <v>2902</v>
      </c>
      <c r="D237" s="1015"/>
      <c r="E237" s="34" t="s">
        <v>1275</v>
      </c>
      <c r="F237" s="20"/>
      <c r="G237" s="20"/>
      <c r="H237" s="20"/>
      <c r="I237" s="20"/>
      <c r="J237" s="20"/>
      <c r="K237" s="20"/>
      <c r="L237" s="20"/>
      <c r="M237" s="20"/>
      <c r="N237" s="20"/>
    </row>
    <row r="238" spans="3:14" s="11" customFormat="1" ht="15" customHeight="1">
      <c r="C238" s="1014">
        <v>2947</v>
      </c>
      <c r="D238" s="1015"/>
      <c r="E238" s="34" t="s">
        <v>322</v>
      </c>
      <c r="F238" s="20"/>
      <c r="G238" s="20"/>
      <c r="H238" s="20"/>
      <c r="I238" s="20"/>
      <c r="J238" s="20"/>
      <c r="K238" s="20"/>
      <c r="L238" s="20"/>
      <c r="M238" s="20"/>
      <c r="N238" s="20"/>
    </row>
    <row r="239" spans="3:14" s="11" customFormat="1" ht="15" customHeight="1">
      <c r="C239" s="1014">
        <v>2965</v>
      </c>
      <c r="D239" s="1015"/>
      <c r="E239" s="34" t="s">
        <v>325</v>
      </c>
      <c r="F239" s="20"/>
      <c r="G239" s="20"/>
      <c r="H239" s="20"/>
      <c r="I239" s="20"/>
      <c r="J239" s="20"/>
      <c r="K239" s="20"/>
      <c r="L239" s="20"/>
      <c r="M239" s="20"/>
      <c r="N239" s="20"/>
    </row>
    <row r="240" spans="3:14" s="11" customFormat="1" ht="15" customHeight="1">
      <c r="C240" s="1014">
        <v>3130</v>
      </c>
      <c r="D240" s="1015"/>
      <c r="E240" s="34" t="s">
        <v>698</v>
      </c>
      <c r="F240" s="20"/>
      <c r="G240" s="20"/>
      <c r="H240" s="20"/>
      <c r="I240" s="20"/>
      <c r="J240" s="20"/>
      <c r="K240" s="20"/>
      <c r="L240" s="20"/>
      <c r="M240" s="20"/>
      <c r="N240" s="20"/>
    </row>
    <row r="241" spans="3:14" s="11" customFormat="1" ht="15" customHeight="1">
      <c r="C241" s="1014">
        <v>2297</v>
      </c>
      <c r="D241" s="1015"/>
      <c r="E241" s="34" t="s">
        <v>285</v>
      </c>
      <c r="F241" s="20"/>
      <c r="G241" s="20"/>
      <c r="H241" s="20"/>
      <c r="I241" s="20"/>
      <c r="J241" s="20"/>
      <c r="K241" s="20"/>
      <c r="L241" s="20"/>
      <c r="M241" s="20"/>
      <c r="N241" s="20"/>
    </row>
    <row r="242" spans="3:14" s="11" customFormat="1" ht="15" customHeight="1">
      <c r="C242" s="1014">
        <v>2168</v>
      </c>
      <c r="D242" s="1015"/>
      <c r="E242" s="34" t="s">
        <v>278</v>
      </c>
      <c r="F242" s="20"/>
      <c r="G242" s="20"/>
      <c r="H242" s="20"/>
      <c r="I242" s="20"/>
      <c r="J242" s="20"/>
      <c r="K242" s="20"/>
      <c r="L242" s="20"/>
      <c r="M242" s="20"/>
      <c r="N242" s="20"/>
    </row>
    <row r="243" spans="3:14" s="11" customFormat="1" ht="15" customHeight="1">
      <c r="C243" s="1014">
        <v>1281</v>
      </c>
      <c r="D243" s="1015"/>
      <c r="E243" s="34" t="s">
        <v>268</v>
      </c>
      <c r="F243" s="20"/>
      <c r="G243" s="20"/>
      <c r="H243" s="20"/>
      <c r="I243" s="20"/>
      <c r="J243" s="20"/>
      <c r="K243" s="20"/>
      <c r="L243" s="20"/>
      <c r="M243" s="20"/>
      <c r="N243" s="20"/>
    </row>
    <row r="244" spans="2:14" s="12" customFormat="1" ht="15" customHeight="1">
      <c r="B244" s="11"/>
      <c r="C244" s="1014">
        <v>4385</v>
      </c>
      <c r="D244" s="1015"/>
      <c r="E244" s="34" t="s">
        <v>1847</v>
      </c>
      <c r="F244" s="20"/>
      <c r="G244" s="20"/>
      <c r="H244" s="20"/>
      <c r="I244" s="20"/>
      <c r="J244" s="20"/>
      <c r="K244" s="20"/>
      <c r="L244" s="20"/>
      <c r="M244" s="20"/>
      <c r="N244" s="20"/>
    </row>
    <row r="245" spans="2:14" s="12" customFormat="1" ht="15" customHeight="1">
      <c r="B245" s="11"/>
      <c r="C245" s="1014">
        <v>3044</v>
      </c>
      <c r="D245" s="1015"/>
      <c r="E245" s="34" t="s">
        <v>694</v>
      </c>
      <c r="F245" s="20"/>
      <c r="G245" s="20"/>
      <c r="H245" s="20"/>
      <c r="I245" s="20"/>
      <c r="J245" s="20"/>
      <c r="K245" s="20"/>
      <c r="L245" s="20"/>
      <c r="M245" s="20"/>
      <c r="N245" s="20"/>
    </row>
    <row r="246" spans="2:14" s="12" customFormat="1" ht="15" customHeight="1">
      <c r="B246" s="11"/>
      <c r="C246" s="1014">
        <v>3047</v>
      </c>
      <c r="D246" s="1015"/>
      <c r="E246" s="34" t="s">
        <v>697</v>
      </c>
      <c r="F246" s="20"/>
      <c r="G246" s="20"/>
      <c r="H246" s="20"/>
      <c r="I246" s="20"/>
      <c r="J246" s="20"/>
      <c r="K246" s="20"/>
      <c r="L246" s="20"/>
      <c r="M246" s="20"/>
      <c r="N246" s="20"/>
    </row>
    <row r="247" spans="2:14" s="12" customFormat="1" ht="15" customHeight="1">
      <c r="B247" s="11"/>
      <c r="C247" s="1014">
        <v>3043</v>
      </c>
      <c r="D247" s="1015"/>
      <c r="E247" s="34" t="s">
        <v>693</v>
      </c>
      <c r="F247" s="20"/>
      <c r="G247" s="20"/>
      <c r="H247" s="20"/>
      <c r="I247" s="20"/>
      <c r="J247" s="20"/>
      <c r="K247" s="20"/>
      <c r="L247" s="20"/>
      <c r="M247" s="20"/>
      <c r="N247" s="20"/>
    </row>
    <row r="248" spans="2:14" s="12" customFormat="1" ht="15" customHeight="1">
      <c r="B248" s="11"/>
      <c r="C248" s="1014">
        <v>4395</v>
      </c>
      <c r="D248" s="1015"/>
      <c r="E248" s="34" t="s">
        <v>1852</v>
      </c>
      <c r="F248" s="20"/>
      <c r="G248" s="20"/>
      <c r="H248" s="20"/>
      <c r="I248" s="20"/>
      <c r="J248" s="20"/>
      <c r="K248" s="20"/>
      <c r="L248" s="20"/>
      <c r="M248" s="20"/>
      <c r="N248" s="20"/>
    </row>
    <row r="249" spans="2:14" s="12" customFormat="1" ht="15" customHeight="1">
      <c r="B249" s="11"/>
      <c r="C249" s="1014">
        <v>3045</v>
      </c>
      <c r="D249" s="1015"/>
      <c r="E249" s="186" t="s">
        <v>695</v>
      </c>
      <c r="F249" s="20"/>
      <c r="G249" s="20"/>
      <c r="H249" s="20"/>
      <c r="I249" s="20"/>
      <c r="J249" s="20"/>
      <c r="K249" s="20"/>
      <c r="L249" s="20"/>
      <c r="M249" s="20"/>
      <c r="N249" s="20"/>
    </row>
    <row r="250" spans="2:14" s="12" customFormat="1" ht="15" customHeight="1">
      <c r="B250" s="11"/>
      <c r="C250" s="1014">
        <v>2538</v>
      </c>
      <c r="D250" s="1015"/>
      <c r="E250" s="34" t="s">
        <v>1013</v>
      </c>
      <c r="F250" s="20"/>
      <c r="G250" s="20"/>
      <c r="H250" s="20"/>
      <c r="I250" s="20"/>
      <c r="J250" s="20"/>
      <c r="K250" s="20"/>
      <c r="L250" s="20"/>
      <c r="M250" s="20"/>
      <c r="N250" s="20"/>
    </row>
    <row r="251" spans="2:14" s="12" customFormat="1" ht="15" customHeight="1">
      <c r="B251" s="11"/>
      <c r="C251" s="1014">
        <v>3014</v>
      </c>
      <c r="D251" s="1015"/>
      <c r="E251" s="34" t="s">
        <v>326</v>
      </c>
      <c r="F251" s="20"/>
      <c r="G251" s="20"/>
      <c r="H251" s="20"/>
      <c r="I251" s="20"/>
      <c r="J251" s="20"/>
      <c r="K251" s="20"/>
      <c r="L251" s="20"/>
      <c r="M251" s="20"/>
      <c r="N251" s="20"/>
    </row>
    <row r="252" spans="2:14" s="12" customFormat="1" ht="15" customHeight="1">
      <c r="B252" s="11"/>
      <c r="C252" s="1014">
        <v>2334</v>
      </c>
      <c r="D252" s="1015"/>
      <c r="E252" s="34" t="s">
        <v>287</v>
      </c>
      <c r="F252" s="20"/>
      <c r="G252" s="20"/>
      <c r="H252" s="20"/>
      <c r="I252" s="20"/>
      <c r="J252" s="20"/>
      <c r="K252" s="20"/>
      <c r="L252" s="20"/>
      <c r="M252" s="20"/>
      <c r="N252" s="20"/>
    </row>
    <row r="253" spans="2:14" s="12" customFormat="1" ht="15" customHeight="1">
      <c r="B253" s="11"/>
      <c r="C253" s="1014">
        <v>2450</v>
      </c>
      <c r="D253" s="1015"/>
      <c r="E253" s="34" t="s">
        <v>299</v>
      </c>
      <c r="F253" s="20"/>
      <c r="G253" s="20"/>
      <c r="H253" s="20"/>
      <c r="I253" s="20"/>
      <c r="J253" s="20"/>
      <c r="K253" s="20"/>
      <c r="L253" s="20"/>
      <c r="M253" s="20"/>
      <c r="N253" s="20"/>
    </row>
    <row r="254" spans="2:14" s="12" customFormat="1" ht="15" customHeight="1">
      <c r="B254" s="11"/>
      <c r="C254" s="1014">
        <v>2625</v>
      </c>
      <c r="D254" s="1015"/>
      <c r="E254" s="34" t="s">
        <v>303</v>
      </c>
      <c r="F254" s="20"/>
      <c r="G254" s="20"/>
      <c r="H254" s="20"/>
      <c r="I254" s="20"/>
      <c r="J254" s="20"/>
      <c r="K254" s="20"/>
      <c r="L254" s="20"/>
      <c r="M254" s="20"/>
      <c r="N254" s="20"/>
    </row>
    <row r="255" spans="2:14" s="12" customFormat="1" ht="15" customHeight="1">
      <c r="B255" s="11"/>
      <c r="C255" s="1014">
        <v>3046</v>
      </c>
      <c r="D255" s="1015"/>
      <c r="E255" s="34" t="s">
        <v>696</v>
      </c>
      <c r="F255" s="20"/>
      <c r="G255" s="20"/>
      <c r="H255" s="20"/>
      <c r="I255" s="20"/>
      <c r="J255" s="20"/>
      <c r="K255" s="20"/>
      <c r="L255" s="20"/>
      <c r="M255" s="20"/>
      <c r="N255" s="20"/>
    </row>
    <row r="256" spans="2:14" s="12" customFormat="1" ht="15" customHeight="1">
      <c r="B256" s="11"/>
      <c r="C256" s="1014">
        <v>2443</v>
      </c>
      <c r="D256" s="1015"/>
      <c r="E256" s="34" t="s">
        <v>298</v>
      </c>
      <c r="F256" s="20"/>
      <c r="G256" s="20"/>
      <c r="H256" s="20"/>
      <c r="I256" s="20"/>
      <c r="J256" s="20"/>
      <c r="K256" s="20"/>
      <c r="L256" s="20"/>
      <c r="M256" s="20"/>
      <c r="N256" s="20"/>
    </row>
    <row r="257" spans="2:14" s="12" customFormat="1" ht="15" customHeight="1">
      <c r="B257" s="11"/>
      <c r="C257" s="1014">
        <v>1018</v>
      </c>
      <c r="D257" s="1015"/>
      <c r="E257" s="34" t="s">
        <v>1274</v>
      </c>
      <c r="F257" s="20"/>
      <c r="G257" s="20"/>
      <c r="H257" s="20"/>
      <c r="I257" s="20"/>
      <c r="J257" s="20"/>
      <c r="K257" s="20"/>
      <c r="L257" s="20"/>
      <c r="M257" s="20"/>
      <c r="N257" s="20"/>
    </row>
    <row r="258" spans="2:14" s="12" customFormat="1" ht="15" customHeight="1">
      <c r="B258" s="11"/>
      <c r="C258" s="1014">
        <v>1012</v>
      </c>
      <c r="D258" s="1015"/>
      <c r="E258" s="34" t="s">
        <v>1014</v>
      </c>
      <c r="F258" s="20"/>
      <c r="G258" s="20"/>
      <c r="H258" s="20"/>
      <c r="I258" s="20"/>
      <c r="J258" s="20"/>
      <c r="K258" s="20"/>
      <c r="L258" s="20"/>
      <c r="M258" s="20"/>
      <c r="N258" s="20"/>
    </row>
    <row r="259" spans="2:14" s="12" customFormat="1" ht="15" customHeight="1">
      <c r="B259" s="11"/>
      <c r="C259" s="1014">
        <v>2941</v>
      </c>
      <c r="D259" s="1015"/>
      <c r="E259" s="34" t="s">
        <v>692</v>
      </c>
      <c r="F259" s="20"/>
      <c r="G259" s="20"/>
      <c r="H259" s="20"/>
      <c r="I259" s="20"/>
      <c r="J259" s="20"/>
      <c r="K259" s="20"/>
      <c r="L259" s="20"/>
      <c r="M259" s="20"/>
      <c r="N259" s="20"/>
    </row>
    <row r="260" spans="2:14" s="12" customFormat="1" ht="15" customHeight="1">
      <c r="B260" s="11"/>
      <c r="C260" s="1014">
        <v>4394</v>
      </c>
      <c r="D260" s="1015"/>
      <c r="E260" s="34" t="s">
        <v>1771</v>
      </c>
      <c r="F260" s="20"/>
      <c r="G260" s="20"/>
      <c r="H260" s="20"/>
      <c r="I260" s="20"/>
      <c r="J260" s="20"/>
      <c r="K260" s="20"/>
      <c r="L260" s="20"/>
      <c r="M260" s="20"/>
      <c r="N260" s="20"/>
    </row>
    <row r="261" spans="2:14" s="12" customFormat="1" ht="15" customHeight="1">
      <c r="B261" s="11"/>
      <c r="C261" s="1014">
        <v>4221</v>
      </c>
      <c r="D261" s="1015"/>
      <c r="E261" s="34" t="s">
        <v>1015</v>
      </c>
      <c r="F261" s="20"/>
      <c r="G261" s="20"/>
      <c r="H261" s="20"/>
      <c r="I261" s="20"/>
      <c r="J261" s="20"/>
      <c r="K261" s="20"/>
      <c r="L261" s="20"/>
      <c r="M261" s="20"/>
      <c r="N261" s="20"/>
    </row>
    <row r="262" spans="2:14" s="12" customFormat="1" ht="15" customHeight="1">
      <c r="B262" s="11"/>
      <c r="C262" s="1014">
        <v>4227</v>
      </c>
      <c r="D262" s="1015"/>
      <c r="E262" s="34" t="s">
        <v>1016</v>
      </c>
      <c r="F262" s="20"/>
      <c r="G262" s="20"/>
      <c r="H262" s="20"/>
      <c r="I262" s="20"/>
      <c r="J262" s="20"/>
      <c r="K262" s="20"/>
      <c r="L262" s="20"/>
      <c r="M262" s="20"/>
      <c r="N262" s="20"/>
    </row>
    <row r="263" spans="2:14" s="12" customFormat="1" ht="15" customHeight="1">
      <c r="B263" s="11"/>
      <c r="C263" s="1014">
        <v>4239</v>
      </c>
      <c r="D263" s="1015"/>
      <c r="E263" s="34" t="s">
        <v>1017</v>
      </c>
      <c r="F263" s="20"/>
      <c r="G263" s="20"/>
      <c r="H263" s="20"/>
      <c r="I263" s="20"/>
      <c r="J263" s="20"/>
      <c r="K263" s="20"/>
      <c r="L263" s="20"/>
      <c r="M263" s="20"/>
      <c r="N263" s="20"/>
    </row>
    <row r="264" spans="2:14" s="12" customFormat="1" ht="15" customHeight="1">
      <c r="B264" s="11"/>
      <c r="C264" s="1014">
        <v>2344</v>
      </c>
      <c r="D264" s="1015"/>
      <c r="E264" s="34" t="s">
        <v>291</v>
      </c>
      <c r="F264" s="20"/>
      <c r="G264" s="20"/>
      <c r="H264" s="20"/>
      <c r="I264" s="20"/>
      <c r="J264" s="20"/>
      <c r="K264" s="20"/>
      <c r="L264" s="20"/>
      <c r="M264" s="20"/>
      <c r="N264" s="20"/>
    </row>
    <row r="265" spans="2:14" s="12" customFormat="1" ht="15" customHeight="1">
      <c r="B265" s="11"/>
      <c r="C265" s="1014">
        <v>2530</v>
      </c>
      <c r="D265" s="1015"/>
      <c r="E265" s="34" t="s">
        <v>687</v>
      </c>
      <c r="F265" s="20"/>
      <c r="G265" s="20"/>
      <c r="H265" s="20"/>
      <c r="I265" s="20"/>
      <c r="J265" s="20"/>
      <c r="K265" s="20"/>
      <c r="L265" s="20"/>
      <c r="M265" s="20"/>
      <c r="N265" s="20"/>
    </row>
    <row r="266" spans="2:14" s="12" customFormat="1" ht="15" customHeight="1">
      <c r="B266" s="11"/>
      <c r="C266" s="1014">
        <v>2940</v>
      </c>
      <c r="D266" s="1015"/>
      <c r="E266" s="34" t="s">
        <v>320</v>
      </c>
      <c r="F266" s="20"/>
      <c r="G266" s="20"/>
      <c r="H266" s="20"/>
      <c r="I266" s="20"/>
      <c r="J266" s="20"/>
      <c r="K266" s="20"/>
      <c r="L266" s="20"/>
      <c r="M266" s="20"/>
      <c r="N266" s="20"/>
    </row>
    <row r="267" spans="2:14" s="12" customFormat="1" ht="15" customHeight="1">
      <c r="B267" s="11"/>
      <c r="C267" s="1014">
        <v>2641</v>
      </c>
      <c r="D267" s="1015"/>
      <c r="E267" s="34" t="s">
        <v>690</v>
      </c>
      <c r="F267" s="20"/>
      <c r="G267" s="20"/>
      <c r="H267" s="20"/>
      <c r="I267" s="20"/>
      <c r="J267" s="20"/>
      <c r="K267" s="20"/>
      <c r="L267" s="20"/>
      <c r="M267" s="20"/>
      <c r="N267" s="20"/>
    </row>
    <row r="268" spans="2:14" s="12" customFormat="1" ht="15" customHeight="1">
      <c r="B268" s="11"/>
      <c r="C268" s="1014">
        <v>2194</v>
      </c>
      <c r="D268" s="1015"/>
      <c r="E268" s="34" t="s">
        <v>685</v>
      </c>
      <c r="F268" s="20"/>
      <c r="G268" s="20"/>
      <c r="H268" s="20"/>
      <c r="I268" s="20"/>
      <c r="J268" s="20"/>
      <c r="K268" s="20"/>
      <c r="L268" s="20"/>
      <c r="M268" s="20"/>
      <c r="N268" s="20"/>
    </row>
    <row r="269" spans="2:14" s="12" customFormat="1" ht="15" customHeight="1">
      <c r="B269" s="11"/>
      <c r="C269" s="1014">
        <v>2410</v>
      </c>
      <c r="D269" s="1015"/>
      <c r="E269" s="34" t="s">
        <v>1018</v>
      </c>
      <c r="F269" s="20"/>
      <c r="G269" s="20"/>
      <c r="H269" s="20"/>
      <c r="I269" s="20"/>
      <c r="J269" s="20"/>
      <c r="K269" s="20"/>
      <c r="L269" s="20"/>
      <c r="M269" s="20"/>
      <c r="N269" s="20"/>
    </row>
    <row r="270" spans="2:14" s="12" customFormat="1" ht="15" customHeight="1">
      <c r="B270" s="11"/>
      <c r="C270" s="1014">
        <v>2611</v>
      </c>
      <c r="D270" s="1015"/>
      <c r="E270" s="34" t="s">
        <v>689</v>
      </c>
      <c r="F270" s="20"/>
      <c r="G270" s="20"/>
      <c r="H270" s="20"/>
      <c r="I270" s="20"/>
      <c r="J270" s="20"/>
      <c r="K270" s="20"/>
      <c r="L270" s="20"/>
      <c r="M270" s="20"/>
      <c r="N270" s="20"/>
    </row>
    <row r="271" spans="2:14" s="12" customFormat="1" ht="15" customHeight="1">
      <c r="B271" s="11"/>
      <c r="C271" s="1014">
        <v>2402</v>
      </c>
      <c r="D271" s="1015"/>
      <c r="E271" s="34" t="s">
        <v>295</v>
      </c>
      <c r="F271" s="20"/>
      <c r="G271" s="20"/>
      <c r="H271" s="20"/>
      <c r="I271" s="20"/>
      <c r="J271" s="20"/>
      <c r="K271" s="20"/>
      <c r="L271" s="20"/>
      <c r="M271" s="20"/>
      <c r="N271" s="20"/>
    </row>
    <row r="272" spans="2:14" s="12" customFormat="1" ht="15" customHeight="1">
      <c r="B272" s="11"/>
      <c r="C272" s="1014">
        <v>2403</v>
      </c>
      <c r="D272" s="1015"/>
      <c r="E272" s="34" t="s">
        <v>296</v>
      </c>
      <c r="F272" s="20"/>
      <c r="G272" s="20"/>
      <c r="H272" s="20"/>
      <c r="I272" s="20"/>
      <c r="J272" s="20"/>
      <c r="K272" s="20"/>
      <c r="L272" s="20"/>
      <c r="M272" s="20"/>
      <c r="N272" s="20"/>
    </row>
    <row r="273" spans="2:14" s="12" customFormat="1" ht="15" customHeight="1">
      <c r="B273" s="11"/>
      <c r="C273" s="1014">
        <v>2404</v>
      </c>
      <c r="D273" s="1015"/>
      <c r="E273" s="34" t="s">
        <v>297</v>
      </c>
      <c r="F273" s="20"/>
      <c r="G273" s="20"/>
      <c r="H273" s="20"/>
      <c r="I273" s="20"/>
      <c r="J273" s="20"/>
      <c r="K273" s="20"/>
      <c r="L273" s="20"/>
      <c r="M273" s="20"/>
      <c r="N273" s="20"/>
    </row>
    <row r="274" spans="2:14" s="12" customFormat="1" ht="15" customHeight="1">
      <c r="B274" s="11"/>
      <c r="C274" s="1014">
        <v>2949</v>
      </c>
      <c r="D274" s="1015"/>
      <c r="E274" s="34" t="s">
        <v>323</v>
      </c>
      <c r="F274" s="20"/>
      <c r="G274" s="20"/>
      <c r="H274" s="20"/>
      <c r="I274" s="20"/>
      <c r="J274" s="20"/>
      <c r="K274" s="20"/>
      <c r="L274" s="20"/>
      <c r="M274" s="20"/>
      <c r="N274" s="20"/>
    </row>
    <row r="275" spans="2:14" s="12" customFormat="1" ht="15" customHeight="1">
      <c r="B275" s="11"/>
      <c r="C275" s="1014">
        <v>2944</v>
      </c>
      <c r="D275" s="1015"/>
      <c r="E275" s="34" t="s">
        <v>321</v>
      </c>
      <c r="F275" s="20"/>
      <c r="G275" s="20"/>
      <c r="H275" s="20"/>
      <c r="I275" s="20"/>
      <c r="J275" s="20"/>
      <c r="K275" s="20"/>
      <c r="L275" s="20"/>
      <c r="M275" s="20"/>
      <c r="N275" s="20"/>
    </row>
    <row r="276" spans="2:14" s="12" customFormat="1" ht="15" customHeight="1">
      <c r="B276" s="11"/>
      <c r="C276" s="1014">
        <v>2288</v>
      </c>
      <c r="D276" s="1015"/>
      <c r="E276" s="34" t="s">
        <v>283</v>
      </c>
      <c r="F276" s="20"/>
      <c r="G276" s="20"/>
      <c r="H276" s="20"/>
      <c r="I276" s="20"/>
      <c r="J276" s="20"/>
      <c r="K276" s="20"/>
      <c r="L276" s="20"/>
      <c r="M276" s="20"/>
      <c r="N276" s="20"/>
    </row>
    <row r="277" spans="2:14" s="12" customFormat="1" ht="15" customHeight="1">
      <c r="B277" s="11"/>
      <c r="C277" s="1014">
        <v>2289</v>
      </c>
      <c r="D277" s="1015"/>
      <c r="E277" s="34" t="s">
        <v>284</v>
      </c>
      <c r="F277" s="20"/>
      <c r="G277" s="20"/>
      <c r="H277" s="20"/>
      <c r="I277" s="20"/>
      <c r="J277" s="20"/>
      <c r="K277" s="20"/>
      <c r="L277" s="20"/>
      <c r="M277" s="20"/>
      <c r="N277" s="20"/>
    </row>
    <row r="278" spans="2:14" s="12" customFormat="1" ht="15" customHeight="1">
      <c r="B278" s="11"/>
      <c r="C278" s="1014">
        <v>2287</v>
      </c>
      <c r="D278" s="1015"/>
      <c r="E278" s="186" t="s">
        <v>282</v>
      </c>
      <c r="F278" s="20"/>
      <c r="G278" s="20"/>
      <c r="H278" s="20"/>
      <c r="I278" s="20"/>
      <c r="J278" s="20"/>
      <c r="K278" s="20"/>
      <c r="L278" s="20"/>
      <c r="M278" s="20"/>
      <c r="N278" s="20"/>
    </row>
    <row r="279" spans="2:14" s="12" customFormat="1" ht="15" customHeight="1">
      <c r="B279" s="11"/>
      <c r="C279" s="1014">
        <v>2286</v>
      </c>
      <c r="D279" s="1015"/>
      <c r="E279" s="34" t="s">
        <v>281</v>
      </c>
      <c r="F279" s="20"/>
      <c r="G279" s="20"/>
      <c r="H279" s="20"/>
      <c r="I279" s="20"/>
      <c r="J279" s="20"/>
      <c r="K279" s="20"/>
      <c r="L279" s="20"/>
      <c r="M279" s="20"/>
      <c r="N279" s="20"/>
    </row>
    <row r="280" spans="2:14" s="12" customFormat="1" ht="15" customHeight="1">
      <c r="B280" s="11"/>
      <c r="C280" s="1014">
        <v>4215</v>
      </c>
      <c r="D280" s="1015"/>
      <c r="E280" s="34" t="s">
        <v>1019</v>
      </c>
      <c r="F280" s="20"/>
      <c r="G280" s="20"/>
      <c r="H280" s="20"/>
      <c r="I280" s="20"/>
      <c r="J280" s="20"/>
      <c r="K280" s="20"/>
      <c r="L280" s="20"/>
      <c r="M280" s="20"/>
      <c r="N280" s="20"/>
    </row>
    <row r="281" spans="2:14" s="12" customFormat="1" ht="15" customHeight="1">
      <c r="B281" s="11"/>
      <c r="C281" s="1014">
        <v>1201</v>
      </c>
      <c r="D281" s="1015"/>
      <c r="E281" s="34" t="s">
        <v>262</v>
      </c>
      <c r="F281" s="20"/>
      <c r="G281" s="20"/>
      <c r="H281" s="20"/>
      <c r="I281" s="20"/>
      <c r="J281" s="20"/>
      <c r="K281" s="20"/>
      <c r="L281" s="20"/>
      <c r="M281" s="20"/>
      <c r="N281" s="20"/>
    </row>
    <row r="282" spans="2:14" s="12" customFormat="1" ht="15" customHeight="1">
      <c r="B282" s="11"/>
      <c r="C282" s="1014">
        <v>2233</v>
      </c>
      <c r="D282" s="1015"/>
      <c r="E282" s="34" t="s">
        <v>686</v>
      </c>
      <c r="F282" s="20"/>
      <c r="G282" s="20"/>
      <c r="H282" s="20"/>
      <c r="I282" s="20"/>
      <c r="J282" s="20"/>
      <c r="K282" s="20"/>
      <c r="L282" s="20"/>
      <c r="M282" s="20"/>
      <c r="N282" s="20"/>
    </row>
    <row r="283" spans="2:14" s="12" customFormat="1" ht="15" customHeight="1">
      <c r="B283" s="11"/>
      <c r="C283" s="1014">
        <v>2932</v>
      </c>
      <c r="D283" s="1015"/>
      <c r="E283" s="34" t="s">
        <v>317</v>
      </c>
      <c r="F283" s="20"/>
      <c r="G283" s="20"/>
      <c r="H283" s="20"/>
      <c r="I283" s="20"/>
      <c r="J283" s="20"/>
      <c r="K283" s="20"/>
      <c r="L283" s="20"/>
      <c r="M283" s="20"/>
      <c r="N283" s="20"/>
    </row>
    <row r="284" spans="2:14" s="12" customFormat="1" ht="15" customHeight="1">
      <c r="B284" s="11"/>
      <c r="C284" s="1014">
        <v>4225</v>
      </c>
      <c r="D284" s="1015"/>
      <c r="E284" s="34" t="s">
        <v>1020</v>
      </c>
      <c r="F284" s="20"/>
      <c r="G284" s="20"/>
      <c r="H284" s="20"/>
      <c r="I284" s="20"/>
      <c r="J284" s="20"/>
      <c r="K284" s="20"/>
      <c r="L284" s="20"/>
      <c r="M284" s="20"/>
      <c r="N284" s="20"/>
    </row>
    <row r="285" spans="2:14" s="12" customFormat="1" ht="15" customHeight="1">
      <c r="B285" s="11"/>
      <c r="C285" s="1014">
        <v>2712</v>
      </c>
      <c r="D285" s="1015"/>
      <c r="E285" s="34" t="s">
        <v>310</v>
      </c>
      <c r="F285" s="20"/>
      <c r="G285" s="20"/>
      <c r="H285" s="20"/>
      <c r="I285" s="20"/>
      <c r="J285" s="20"/>
      <c r="K285" s="20"/>
      <c r="L285" s="20"/>
      <c r="M285" s="20"/>
      <c r="N285" s="20"/>
    </row>
    <row r="286" spans="2:14" s="12" customFormat="1" ht="15" customHeight="1">
      <c r="B286" s="11"/>
      <c r="C286" s="1014">
        <v>2721</v>
      </c>
      <c r="D286" s="1015"/>
      <c r="E286" s="34" t="s">
        <v>343</v>
      </c>
      <c r="F286" s="20"/>
      <c r="G286" s="20"/>
      <c r="H286" s="20"/>
      <c r="I286" s="20"/>
      <c r="J286" s="20"/>
      <c r="K286" s="20"/>
      <c r="L286" s="20"/>
      <c r="M286" s="20"/>
      <c r="N286" s="20"/>
    </row>
    <row r="287" spans="2:14" s="12" customFormat="1" ht="15" customHeight="1">
      <c r="B287" s="11"/>
      <c r="C287" s="1014">
        <v>2935</v>
      </c>
      <c r="D287" s="1015"/>
      <c r="E287" s="34" t="s">
        <v>318</v>
      </c>
      <c r="F287" s="20"/>
      <c r="G287" s="20"/>
      <c r="H287" s="20"/>
      <c r="I287" s="20"/>
      <c r="J287" s="20"/>
      <c r="K287" s="20"/>
      <c r="L287" s="20"/>
      <c r="M287" s="20"/>
      <c r="N287" s="20"/>
    </row>
    <row r="288" spans="2:14" s="12" customFormat="1" ht="15" customHeight="1">
      <c r="B288" s="11"/>
      <c r="C288" s="1014">
        <v>4199</v>
      </c>
      <c r="D288" s="1015"/>
      <c r="E288" s="34" t="s">
        <v>699</v>
      </c>
      <c r="F288" s="20"/>
      <c r="G288" s="20"/>
      <c r="H288" s="20"/>
      <c r="I288" s="20"/>
      <c r="J288" s="20"/>
      <c r="K288" s="20"/>
      <c r="L288" s="20"/>
      <c r="M288" s="20"/>
      <c r="N288" s="20"/>
    </row>
    <row r="289" spans="2:14" s="12" customFormat="1" ht="15" customHeight="1">
      <c r="B289" s="11"/>
      <c r="C289" s="1014">
        <v>2561</v>
      </c>
      <c r="D289" s="1015"/>
      <c r="E289" s="34" t="s">
        <v>301</v>
      </c>
      <c r="F289" s="20"/>
      <c r="G289" s="20"/>
      <c r="H289" s="20"/>
      <c r="I289" s="20"/>
      <c r="J289" s="20"/>
      <c r="K289" s="20"/>
      <c r="L289" s="20"/>
      <c r="M289" s="20"/>
      <c r="N289" s="20"/>
    </row>
    <row r="290" spans="2:14" s="12" customFormat="1" ht="15" customHeight="1">
      <c r="B290" s="11"/>
      <c r="C290" s="1014">
        <v>4216</v>
      </c>
      <c r="D290" s="1015"/>
      <c r="E290" s="34" t="s">
        <v>1021</v>
      </c>
      <c r="F290" s="20"/>
      <c r="G290" s="20"/>
      <c r="H290" s="20"/>
      <c r="I290" s="20"/>
      <c r="J290" s="20"/>
      <c r="K290" s="20"/>
      <c r="L290" s="20"/>
      <c r="M290" s="20"/>
      <c r="N290" s="20"/>
    </row>
    <row r="291" spans="2:14" s="12" customFormat="1" ht="15" customHeight="1">
      <c r="B291" s="11"/>
      <c r="C291" s="1014">
        <v>2666</v>
      </c>
      <c r="D291" s="1015"/>
      <c r="E291" s="34" t="s">
        <v>691</v>
      </c>
      <c r="F291" s="20"/>
      <c r="G291" s="20"/>
      <c r="H291" s="20"/>
      <c r="I291" s="20"/>
      <c r="J291" s="20"/>
      <c r="K291" s="20"/>
      <c r="L291" s="20"/>
      <c r="M291" s="20"/>
      <c r="N291" s="20"/>
    </row>
    <row r="292" spans="2:14" s="12" customFormat="1" ht="15" customHeight="1">
      <c r="B292" s="11"/>
      <c r="C292" s="1014">
        <v>1030</v>
      </c>
      <c r="D292" s="1015"/>
      <c r="E292" s="34" t="s">
        <v>682</v>
      </c>
      <c r="F292" s="20"/>
      <c r="G292" s="20"/>
      <c r="H292" s="20"/>
      <c r="I292" s="20"/>
      <c r="J292" s="20"/>
      <c r="K292" s="20"/>
      <c r="L292" s="20"/>
      <c r="M292" s="20"/>
      <c r="N292" s="20"/>
    </row>
    <row r="293" spans="2:14" s="12" customFormat="1" ht="15" customHeight="1">
      <c r="B293" s="11"/>
      <c r="C293" s="1014">
        <v>4266</v>
      </c>
      <c r="D293" s="1015"/>
      <c r="E293" s="34" t="s">
        <v>1269</v>
      </c>
      <c r="F293" s="20"/>
      <c r="G293" s="20"/>
      <c r="H293" s="20"/>
      <c r="I293" s="20"/>
      <c r="J293" s="20"/>
      <c r="K293" s="20"/>
      <c r="L293" s="20"/>
      <c r="M293" s="20"/>
      <c r="N293" s="20"/>
    </row>
    <row r="294" spans="2:14" s="12" customFormat="1" ht="15" customHeight="1">
      <c r="B294" s="11"/>
      <c r="C294" s="1014">
        <v>2790</v>
      </c>
      <c r="D294" s="1015"/>
      <c r="E294" s="34" t="s">
        <v>311</v>
      </c>
      <c r="F294" s="20"/>
      <c r="G294" s="20"/>
      <c r="H294" s="20"/>
      <c r="I294" s="20"/>
      <c r="J294" s="20"/>
      <c r="K294" s="20"/>
      <c r="L294" s="20"/>
      <c r="M294" s="20"/>
      <c r="N294" s="20"/>
    </row>
    <row r="295" spans="2:14" s="12" customFormat="1" ht="15" customHeight="1">
      <c r="B295" s="11"/>
      <c r="C295" s="1014">
        <v>3048</v>
      </c>
      <c r="D295" s="1015"/>
      <c r="E295" s="34" t="s">
        <v>1022</v>
      </c>
      <c r="F295" s="20"/>
      <c r="G295" s="20"/>
      <c r="H295" s="20"/>
      <c r="I295" s="20"/>
      <c r="J295" s="20"/>
      <c r="K295" s="20"/>
      <c r="L295" s="20"/>
      <c r="M295" s="20"/>
      <c r="N295" s="20"/>
    </row>
    <row r="296" spans="2:14" s="12" customFormat="1" ht="15" customHeight="1">
      <c r="B296" s="11"/>
      <c r="C296" s="1014">
        <v>4390</v>
      </c>
      <c r="D296" s="1015"/>
      <c r="E296" s="34" t="s">
        <v>1848</v>
      </c>
      <c r="F296" s="20"/>
      <c r="G296" s="20"/>
      <c r="H296" s="20"/>
      <c r="I296" s="20"/>
      <c r="J296" s="20"/>
      <c r="K296" s="20"/>
      <c r="L296" s="20"/>
      <c r="M296" s="20"/>
      <c r="N296" s="20"/>
    </row>
    <row r="297" spans="2:14" s="12" customFormat="1" ht="15" customHeight="1">
      <c r="B297" s="11"/>
      <c r="C297" s="1014">
        <v>2792</v>
      </c>
      <c r="D297" s="1015"/>
      <c r="E297" s="34" t="s">
        <v>313</v>
      </c>
      <c r="F297" s="20"/>
      <c r="G297" s="20"/>
      <c r="H297" s="20"/>
      <c r="I297" s="20"/>
      <c r="J297" s="20"/>
      <c r="K297" s="20"/>
      <c r="L297" s="20"/>
      <c r="M297" s="20"/>
      <c r="N297" s="20"/>
    </row>
    <row r="298" spans="2:14" s="12" customFormat="1" ht="15" customHeight="1">
      <c r="B298" s="11"/>
      <c r="C298" s="1014">
        <v>2793</v>
      </c>
      <c r="D298" s="1015"/>
      <c r="E298" s="34" t="s">
        <v>314</v>
      </c>
      <c r="F298" s="20"/>
      <c r="G298" s="20"/>
      <c r="H298" s="20"/>
      <c r="I298" s="20"/>
      <c r="J298" s="20"/>
      <c r="K298" s="20"/>
      <c r="L298" s="20"/>
      <c r="M298" s="20"/>
      <c r="N298" s="20"/>
    </row>
    <row r="299" spans="2:14" s="12" customFormat="1" ht="15" customHeight="1">
      <c r="B299" s="11"/>
      <c r="C299" s="1014">
        <v>4255</v>
      </c>
      <c r="D299" s="1015"/>
      <c r="E299" s="34" t="s">
        <v>319</v>
      </c>
      <c r="F299" s="20"/>
      <c r="G299" s="20"/>
      <c r="H299" s="20"/>
      <c r="I299" s="20"/>
      <c r="J299" s="20"/>
      <c r="K299" s="20"/>
      <c r="L299" s="20"/>
      <c r="M299" s="20"/>
      <c r="N299" s="20"/>
    </row>
    <row r="300" spans="2:14" s="12" customFormat="1" ht="15" customHeight="1">
      <c r="B300" s="11"/>
      <c r="C300" s="1014">
        <v>2938</v>
      </c>
      <c r="D300" s="1015"/>
      <c r="E300" s="34" t="s">
        <v>319</v>
      </c>
      <c r="F300" s="20"/>
      <c r="G300" s="20"/>
      <c r="H300" s="20"/>
      <c r="I300" s="20"/>
      <c r="J300" s="20"/>
      <c r="K300" s="20"/>
      <c r="L300" s="20"/>
      <c r="M300" s="20"/>
      <c r="N300" s="20"/>
    </row>
    <row r="301" spans="2:14" s="12" customFormat="1" ht="15" customHeight="1">
      <c r="B301" s="11"/>
      <c r="C301" s="1014">
        <v>2950</v>
      </c>
      <c r="D301" s="1015"/>
      <c r="E301" s="34" t="s">
        <v>1023</v>
      </c>
      <c r="F301" s="20"/>
      <c r="G301" s="20"/>
      <c r="H301" s="20"/>
      <c r="I301" s="20"/>
      <c r="J301" s="20"/>
      <c r="K301" s="20"/>
      <c r="L301" s="20"/>
      <c r="M301" s="20"/>
      <c r="N301" s="20"/>
    </row>
    <row r="302" spans="2:14" s="12" customFormat="1" ht="15" customHeight="1">
      <c r="B302" s="11"/>
      <c r="C302" s="1014">
        <v>2961</v>
      </c>
      <c r="D302" s="1015"/>
      <c r="E302" s="34" t="s">
        <v>324</v>
      </c>
      <c r="F302" s="20"/>
      <c r="G302" s="20"/>
      <c r="H302" s="20"/>
      <c r="I302" s="20"/>
      <c r="J302" s="20"/>
      <c r="K302" s="20"/>
      <c r="L302" s="20"/>
      <c r="M302" s="20"/>
      <c r="N302" s="20"/>
    </row>
    <row r="303" spans="2:14" s="12" customFormat="1" ht="15" customHeight="1">
      <c r="B303" s="11"/>
      <c r="C303" s="1014">
        <v>4226</v>
      </c>
      <c r="D303" s="1015"/>
      <c r="E303" s="34" t="s">
        <v>2002</v>
      </c>
      <c r="F303" s="20"/>
      <c r="G303" s="20"/>
      <c r="H303" s="20"/>
      <c r="I303" s="20"/>
      <c r="J303" s="20"/>
      <c r="K303" s="20"/>
      <c r="L303" s="20"/>
      <c r="M303" s="20"/>
      <c r="N303" s="20"/>
    </row>
    <row r="304" spans="2:14" s="12" customFormat="1" ht="15" customHeight="1">
      <c r="B304" s="11"/>
      <c r="C304" s="1014">
        <v>2335</v>
      </c>
      <c r="D304" s="1015"/>
      <c r="E304" s="34" t="s">
        <v>288</v>
      </c>
      <c r="F304" s="20"/>
      <c r="G304" s="20"/>
      <c r="H304" s="20"/>
      <c r="I304" s="20"/>
      <c r="J304" s="20"/>
      <c r="K304" s="20"/>
      <c r="L304" s="20"/>
      <c r="M304" s="20"/>
      <c r="N304" s="20"/>
    </row>
    <row r="305" spans="2:14" s="12" customFormat="1" ht="15" customHeight="1">
      <c r="B305" s="11"/>
      <c r="C305" s="1014">
        <v>2336</v>
      </c>
      <c r="D305" s="1015"/>
      <c r="E305" s="34" t="s">
        <v>289</v>
      </c>
      <c r="F305" s="20"/>
      <c r="G305" s="20"/>
      <c r="H305" s="20"/>
      <c r="I305" s="20"/>
      <c r="J305" s="20"/>
      <c r="K305" s="20"/>
      <c r="L305" s="20"/>
      <c r="M305" s="20"/>
      <c r="N305" s="20"/>
    </row>
    <row r="306" spans="2:14" s="12" customFormat="1" ht="15" customHeight="1">
      <c r="B306" s="11"/>
      <c r="C306" s="1014">
        <v>4400</v>
      </c>
      <c r="D306" s="1015"/>
      <c r="E306" s="34" t="s">
        <v>1992</v>
      </c>
      <c r="F306" s="20"/>
      <c r="G306" s="20"/>
      <c r="H306" s="20"/>
      <c r="I306" s="20"/>
      <c r="J306" s="20"/>
      <c r="K306" s="20"/>
      <c r="L306" s="20"/>
      <c r="M306" s="20"/>
      <c r="N306" s="20"/>
    </row>
    <row r="307" spans="2:14" s="12" customFormat="1" ht="15" customHeight="1">
      <c r="B307" s="11"/>
      <c r="C307" s="1014">
        <v>4257</v>
      </c>
      <c r="D307" s="1015"/>
      <c r="E307" s="34" t="s">
        <v>2040</v>
      </c>
      <c r="F307" s="20"/>
      <c r="G307" s="20"/>
      <c r="H307" s="20"/>
      <c r="I307" s="20"/>
      <c r="J307" s="20"/>
      <c r="K307" s="20"/>
      <c r="L307" s="20"/>
      <c r="M307" s="20"/>
      <c r="N307" s="20"/>
    </row>
    <row r="308" spans="2:14" s="12" customFormat="1" ht="15" customHeight="1">
      <c r="B308" s="11"/>
      <c r="C308" s="1014">
        <v>4401</v>
      </c>
      <c r="D308" s="1015"/>
      <c r="E308" s="34" t="s">
        <v>1991</v>
      </c>
      <c r="F308" s="20"/>
      <c r="G308" s="20"/>
      <c r="H308" s="20"/>
      <c r="I308" s="20"/>
      <c r="J308" s="20"/>
      <c r="K308" s="20"/>
      <c r="L308" s="20"/>
      <c r="M308" s="20"/>
      <c r="N308" s="20"/>
    </row>
    <row r="309" spans="2:14" s="12" customFormat="1" ht="15" customHeight="1">
      <c r="B309" s="11"/>
      <c r="C309" s="1014">
        <v>4259</v>
      </c>
      <c r="D309" s="1015"/>
      <c r="E309" s="34" t="s">
        <v>2039</v>
      </c>
      <c r="F309" s="20"/>
      <c r="G309" s="20"/>
      <c r="H309" s="20"/>
      <c r="I309" s="20"/>
      <c r="J309" s="20"/>
      <c r="K309" s="20"/>
      <c r="L309" s="20"/>
      <c r="M309" s="20"/>
      <c r="N309" s="20"/>
    </row>
    <row r="310" spans="2:14" s="12" customFormat="1" ht="15" customHeight="1">
      <c r="B310" s="11"/>
      <c r="C310" s="1014">
        <v>4388</v>
      </c>
      <c r="D310" s="1015"/>
      <c r="E310" s="34" t="s">
        <v>1907</v>
      </c>
      <c r="F310" s="20"/>
      <c r="G310" s="20"/>
      <c r="H310" s="20"/>
      <c r="I310" s="20"/>
      <c r="J310" s="20"/>
      <c r="K310" s="20"/>
      <c r="L310" s="20"/>
      <c r="M310" s="20"/>
      <c r="N310" s="20"/>
    </row>
    <row r="311" spans="2:14" s="12" customFormat="1" ht="15" customHeight="1">
      <c r="B311" s="11"/>
      <c r="C311" s="1014">
        <v>4280</v>
      </c>
      <c r="D311" s="1015"/>
      <c r="E311" s="34" t="s">
        <v>1272</v>
      </c>
      <c r="F311" s="20"/>
      <c r="G311" s="20"/>
      <c r="H311" s="20"/>
      <c r="I311" s="20"/>
      <c r="J311" s="20"/>
      <c r="K311" s="20"/>
      <c r="L311" s="20"/>
      <c r="M311" s="20"/>
      <c r="N311" s="20"/>
    </row>
    <row r="312" spans="2:14" s="12" customFormat="1" ht="15" customHeight="1">
      <c r="B312" s="11"/>
      <c r="C312" s="1014">
        <v>4234</v>
      </c>
      <c r="D312" s="1015"/>
      <c r="E312" s="34" t="s">
        <v>1024</v>
      </c>
      <c r="F312" s="20"/>
      <c r="G312" s="20"/>
      <c r="H312" s="20"/>
      <c r="I312" s="20"/>
      <c r="J312" s="20"/>
      <c r="K312" s="20"/>
      <c r="L312" s="20"/>
      <c r="M312" s="20"/>
      <c r="N312" s="20"/>
    </row>
    <row r="313" spans="2:14" s="12" customFormat="1" ht="15" customHeight="1">
      <c r="B313" s="11"/>
      <c r="C313" s="1014">
        <v>4237</v>
      </c>
      <c r="D313" s="1015"/>
      <c r="E313" s="34" t="s">
        <v>1025</v>
      </c>
      <c r="F313" s="20"/>
      <c r="G313" s="20"/>
      <c r="H313" s="20"/>
      <c r="I313" s="20"/>
      <c r="J313" s="20"/>
      <c r="K313" s="20"/>
      <c r="L313" s="20"/>
      <c r="M313" s="20"/>
      <c r="N313" s="20"/>
    </row>
    <row r="314" spans="2:14" s="12" customFormat="1" ht="15" customHeight="1">
      <c r="B314" s="11"/>
      <c r="C314" s="1014">
        <v>1975</v>
      </c>
      <c r="D314" s="1015"/>
      <c r="E314" s="186" t="s">
        <v>276</v>
      </c>
      <c r="F314" s="20"/>
      <c r="G314" s="20"/>
      <c r="H314" s="20"/>
      <c r="I314" s="20"/>
      <c r="J314" s="20"/>
      <c r="K314" s="20"/>
      <c r="L314" s="20"/>
      <c r="M314" s="20"/>
      <c r="N314" s="20"/>
    </row>
    <row r="315" spans="2:14" s="12" customFormat="1" ht="15" customHeight="1">
      <c r="B315" s="11"/>
      <c r="C315" s="1014">
        <v>4223</v>
      </c>
      <c r="D315" s="1015"/>
      <c r="E315" s="186" t="s">
        <v>1026</v>
      </c>
      <c r="F315" s="20"/>
      <c r="G315" s="20"/>
      <c r="H315" s="20"/>
      <c r="I315" s="20"/>
      <c r="J315" s="20"/>
      <c r="K315" s="20"/>
      <c r="L315" s="20"/>
      <c r="M315" s="20"/>
      <c r="N315" s="20"/>
    </row>
    <row r="316" spans="2:14" s="12" customFormat="1" ht="15" customHeight="1">
      <c r="B316" s="11"/>
      <c r="C316" s="1014">
        <v>1947</v>
      </c>
      <c r="D316" s="1015"/>
      <c r="E316" s="34" t="s">
        <v>272</v>
      </c>
      <c r="F316" s="20"/>
      <c r="G316" s="20"/>
      <c r="H316" s="20"/>
      <c r="I316" s="20"/>
      <c r="J316" s="20"/>
      <c r="K316" s="20"/>
      <c r="L316" s="20"/>
      <c r="M316" s="20"/>
      <c r="N316" s="20"/>
    </row>
    <row r="317" spans="2:14" s="12" customFormat="1" ht="15" customHeight="1">
      <c r="B317" s="11"/>
      <c r="C317" s="1014">
        <v>1902</v>
      </c>
      <c r="D317" s="1015"/>
      <c r="E317" s="34" t="s">
        <v>684</v>
      </c>
      <c r="F317" s="20"/>
      <c r="G317" s="20"/>
      <c r="H317" s="20"/>
      <c r="I317" s="20"/>
      <c r="J317" s="20"/>
      <c r="K317" s="20"/>
      <c r="L317" s="20"/>
      <c r="M317" s="20"/>
      <c r="N317" s="20"/>
    </row>
    <row r="318" spans="2:14" s="12" customFormat="1" ht="15" customHeight="1">
      <c r="B318" s="11"/>
      <c r="C318" s="1014">
        <v>2349</v>
      </c>
      <c r="D318" s="1015"/>
      <c r="E318" s="34" t="s">
        <v>292</v>
      </c>
      <c r="F318" s="20"/>
      <c r="G318" s="20"/>
      <c r="H318" s="20"/>
      <c r="I318" s="20"/>
      <c r="J318" s="20"/>
      <c r="K318" s="20"/>
      <c r="L318" s="20"/>
      <c r="M318" s="20"/>
      <c r="N318" s="20"/>
    </row>
    <row r="319" spans="2:14" s="12" customFormat="1" ht="15" customHeight="1">
      <c r="B319" s="11"/>
      <c r="C319" s="1014">
        <v>2550</v>
      </c>
      <c r="D319" s="1015"/>
      <c r="E319" s="34" t="s">
        <v>688</v>
      </c>
      <c r="F319" s="20"/>
      <c r="G319" s="20"/>
      <c r="H319" s="20"/>
      <c r="I319" s="20"/>
      <c r="J319" s="20"/>
      <c r="K319" s="20"/>
      <c r="L319" s="20"/>
      <c r="M319" s="20"/>
      <c r="N319" s="20"/>
    </row>
    <row r="320" spans="2:14" s="12" customFormat="1" ht="15" customHeight="1">
      <c r="B320" s="11"/>
      <c r="C320" s="1014">
        <v>2283</v>
      </c>
      <c r="D320" s="1015"/>
      <c r="E320" s="34" t="s">
        <v>280</v>
      </c>
      <c r="F320" s="20"/>
      <c r="G320" s="20"/>
      <c r="H320" s="20"/>
      <c r="I320" s="20"/>
      <c r="J320" s="20"/>
      <c r="K320" s="20"/>
      <c r="L320" s="20"/>
      <c r="M320" s="20"/>
      <c r="N320" s="20"/>
    </row>
    <row r="321" spans="2:14" s="12" customFormat="1" ht="15" customHeight="1">
      <c r="B321" s="11"/>
      <c r="C321" s="1014">
        <v>1906</v>
      </c>
      <c r="D321" s="1015"/>
      <c r="E321" s="34" t="s">
        <v>269</v>
      </c>
      <c r="F321" s="20"/>
      <c r="G321" s="20"/>
      <c r="H321" s="20"/>
      <c r="I321" s="20"/>
      <c r="J321" s="20"/>
      <c r="K321" s="20"/>
      <c r="L321" s="20"/>
      <c r="M321" s="20"/>
      <c r="N321" s="20"/>
    </row>
    <row r="322" spans="2:14" s="12" customFormat="1" ht="15" customHeight="1">
      <c r="B322" s="11"/>
      <c r="C322" s="1014">
        <v>2528</v>
      </c>
      <c r="D322" s="1015"/>
      <c r="E322" s="34" t="s">
        <v>2266</v>
      </c>
      <c r="F322" s="20"/>
      <c r="G322" s="20"/>
      <c r="H322" s="20"/>
      <c r="I322" s="20"/>
      <c r="J322" s="20"/>
      <c r="K322" s="20"/>
      <c r="L322" s="20"/>
      <c r="M322" s="20"/>
      <c r="N322" s="20"/>
    </row>
    <row r="323" spans="2:14" s="12" customFormat="1" ht="15" customHeight="1">
      <c r="B323" s="11"/>
      <c r="C323" s="1014">
        <v>2350</v>
      </c>
      <c r="D323" s="1015"/>
      <c r="E323" s="34" t="s">
        <v>293</v>
      </c>
      <c r="F323" s="20"/>
      <c r="G323" s="20"/>
      <c r="H323" s="20"/>
      <c r="I323" s="20"/>
      <c r="J323" s="20"/>
      <c r="K323" s="20"/>
      <c r="L323" s="20"/>
      <c r="M323" s="20"/>
      <c r="N323" s="20"/>
    </row>
    <row r="324" spans="2:14" s="12" customFormat="1" ht="15" customHeight="1">
      <c r="B324" s="11"/>
      <c r="C324" s="1014">
        <v>1221</v>
      </c>
      <c r="D324" s="1015"/>
      <c r="E324" s="34" t="s">
        <v>266</v>
      </c>
      <c r="F324" s="20"/>
      <c r="G324" s="20"/>
      <c r="H324" s="20"/>
      <c r="I324" s="20"/>
      <c r="J324" s="20"/>
      <c r="K324" s="20"/>
      <c r="L324" s="20"/>
      <c r="M324" s="20"/>
      <c r="N324" s="20"/>
    </row>
    <row r="325" spans="2:14" s="12" customFormat="1" ht="15" customHeight="1">
      <c r="B325" s="11"/>
      <c r="C325" s="1014">
        <v>2190</v>
      </c>
      <c r="D325" s="1015"/>
      <c r="E325" s="34" t="s">
        <v>279</v>
      </c>
      <c r="F325" s="20"/>
      <c r="G325" s="20"/>
      <c r="H325" s="20"/>
      <c r="I325" s="20"/>
      <c r="J325" s="20"/>
      <c r="K325" s="20"/>
      <c r="L325" s="20"/>
      <c r="M325" s="20"/>
      <c r="N325" s="20"/>
    </row>
    <row r="326" spans="2:14" s="12" customFormat="1" ht="15" customHeight="1">
      <c r="B326" s="11"/>
      <c r="C326" s="1014">
        <v>2236</v>
      </c>
      <c r="D326" s="1015"/>
      <c r="E326" s="34" t="s">
        <v>2264</v>
      </c>
      <c r="F326" s="20"/>
      <c r="G326" s="20"/>
      <c r="H326" s="20"/>
      <c r="I326" s="20"/>
      <c r="J326" s="20"/>
      <c r="K326" s="20"/>
      <c r="L326" s="20"/>
      <c r="M326" s="20"/>
      <c r="N326" s="20"/>
    </row>
    <row r="327" spans="2:14" s="12" customFormat="1" ht="15" customHeight="1">
      <c r="B327" s="11"/>
      <c r="C327" s="1014">
        <v>2791</v>
      </c>
      <c r="D327" s="1015"/>
      <c r="E327" s="34" t="s">
        <v>312</v>
      </c>
      <c r="F327" s="20"/>
      <c r="G327" s="20"/>
      <c r="H327" s="20"/>
      <c r="I327" s="20"/>
      <c r="J327" s="20"/>
      <c r="K327" s="20"/>
      <c r="L327" s="20"/>
      <c r="M327" s="20"/>
      <c r="N327" s="20"/>
    </row>
    <row r="328" spans="2:14" s="12" customFormat="1" ht="15" customHeight="1">
      <c r="B328" s="11"/>
      <c r="C328" s="1014">
        <v>1974</v>
      </c>
      <c r="D328" s="1015"/>
      <c r="E328" s="34" t="s">
        <v>275</v>
      </c>
      <c r="F328" s="20"/>
      <c r="G328" s="20"/>
      <c r="H328" s="20"/>
      <c r="I328" s="20"/>
      <c r="J328" s="20"/>
      <c r="K328" s="20"/>
      <c r="L328" s="20"/>
      <c r="M328" s="20"/>
      <c r="N328" s="20"/>
    </row>
    <row r="329" spans="2:14" s="12" customFormat="1" ht="15" customHeight="1">
      <c r="B329" s="11"/>
      <c r="C329" s="1014">
        <v>1223</v>
      </c>
      <c r="D329" s="1015"/>
      <c r="E329" s="34" t="s">
        <v>267</v>
      </c>
      <c r="F329" s="20"/>
      <c r="G329" s="20"/>
      <c r="H329" s="20"/>
      <c r="I329" s="20"/>
      <c r="J329" s="20"/>
      <c r="K329" s="20"/>
      <c r="L329" s="20"/>
      <c r="M329" s="20"/>
      <c r="N329" s="20"/>
    </row>
    <row r="330" spans="2:14" s="12" customFormat="1" ht="15" customHeight="1">
      <c r="B330" s="11"/>
      <c r="C330" s="1014">
        <v>2351</v>
      </c>
      <c r="D330" s="1015"/>
      <c r="E330" s="34" t="s">
        <v>294</v>
      </c>
      <c r="F330" s="20"/>
      <c r="G330" s="20"/>
      <c r="H330" s="20"/>
      <c r="I330" s="20"/>
      <c r="J330" s="20"/>
      <c r="K330" s="20"/>
      <c r="L330" s="20"/>
      <c r="M330" s="20"/>
      <c r="N330" s="20"/>
    </row>
    <row r="331" spans="2:14" s="12" customFormat="1" ht="15" customHeight="1">
      <c r="B331" s="11"/>
      <c r="C331" s="1014">
        <v>1219</v>
      </c>
      <c r="D331" s="1015"/>
      <c r="E331" s="34" t="s">
        <v>683</v>
      </c>
      <c r="F331" s="20"/>
      <c r="G331" s="20"/>
      <c r="H331" s="20"/>
      <c r="I331" s="20"/>
      <c r="J331" s="20"/>
      <c r="K331" s="20"/>
      <c r="L331" s="20"/>
      <c r="M331" s="20"/>
      <c r="N331" s="20"/>
    </row>
    <row r="332" spans="2:14" s="12" customFormat="1" ht="15" customHeight="1">
      <c r="B332" s="11"/>
      <c r="C332" s="1014">
        <v>4238</v>
      </c>
      <c r="D332" s="1015"/>
      <c r="E332" s="34" t="s">
        <v>1027</v>
      </c>
      <c r="F332" s="20"/>
      <c r="G332" s="20"/>
      <c r="H332" s="20"/>
      <c r="I332" s="20"/>
      <c r="J332" s="20"/>
      <c r="K332" s="20"/>
      <c r="L332" s="20"/>
      <c r="M332" s="20"/>
      <c r="N332" s="20"/>
    </row>
    <row r="333" spans="2:14" s="12" customFormat="1" ht="15" customHeight="1">
      <c r="B333" s="11"/>
      <c r="C333" s="1014">
        <v>2393</v>
      </c>
      <c r="D333" s="1015"/>
      <c r="E333" s="34" t="s">
        <v>1271</v>
      </c>
      <c r="F333" s="20"/>
      <c r="G333" s="20"/>
      <c r="H333" s="20"/>
      <c r="I333" s="20"/>
      <c r="J333" s="20"/>
      <c r="K333" s="20"/>
      <c r="L333" s="20"/>
      <c r="M333" s="20"/>
      <c r="N333" s="20"/>
    </row>
    <row r="334" spans="2:14" s="12" customFormat="1" ht="15" customHeight="1">
      <c r="B334" s="11"/>
      <c r="C334" s="1014">
        <v>2618</v>
      </c>
      <c r="D334" s="1015"/>
      <c r="E334" s="34" t="s">
        <v>1271</v>
      </c>
      <c r="F334" s="20"/>
      <c r="G334" s="20"/>
      <c r="H334" s="20"/>
      <c r="I334" s="20"/>
      <c r="J334" s="20"/>
      <c r="K334" s="20"/>
      <c r="L334" s="20"/>
      <c r="M334" s="20"/>
      <c r="N334" s="20"/>
    </row>
    <row r="335" spans="2:14" s="12" customFormat="1" ht="15" customHeight="1">
      <c r="B335" s="11"/>
      <c r="C335" s="1014">
        <v>1950</v>
      </c>
      <c r="D335" s="1015"/>
      <c r="E335" s="34" t="s">
        <v>273</v>
      </c>
      <c r="F335" s="20"/>
      <c r="G335" s="20"/>
      <c r="H335" s="20"/>
      <c r="I335" s="20"/>
      <c r="J335" s="20"/>
      <c r="K335" s="20"/>
      <c r="L335" s="20"/>
      <c r="M335" s="20"/>
      <c r="N335" s="20"/>
    </row>
    <row r="336" spans="2:14" s="12" customFormat="1" ht="15" customHeight="1">
      <c r="B336" s="11"/>
      <c r="C336" s="1014">
        <v>2343</v>
      </c>
      <c r="D336" s="1015"/>
      <c r="E336" s="34" t="s">
        <v>290</v>
      </c>
      <c r="F336" s="20"/>
      <c r="G336" s="20"/>
      <c r="H336" s="20"/>
      <c r="I336" s="20"/>
      <c r="J336" s="20"/>
      <c r="K336" s="20"/>
      <c r="L336" s="20"/>
      <c r="M336" s="20"/>
      <c r="N336" s="20"/>
    </row>
    <row r="337" spans="2:14" s="12" customFormat="1" ht="15" customHeight="1">
      <c r="B337" s="11"/>
      <c r="C337" s="1014">
        <v>1203</v>
      </c>
      <c r="D337" s="1015"/>
      <c r="E337" s="34" t="s">
        <v>263</v>
      </c>
      <c r="F337" s="20"/>
      <c r="G337" s="20"/>
      <c r="H337" s="20"/>
      <c r="I337" s="20"/>
      <c r="J337" s="20"/>
      <c r="K337" s="20"/>
      <c r="L337" s="20"/>
      <c r="M337" s="20"/>
      <c r="N337" s="20"/>
    </row>
    <row r="338" spans="2:14" s="12" customFormat="1" ht="15" customHeight="1">
      <c r="B338" s="11"/>
      <c r="C338" s="1014">
        <v>1978</v>
      </c>
      <c r="D338" s="1015"/>
      <c r="E338" s="34" t="s">
        <v>2265</v>
      </c>
      <c r="F338" s="20"/>
      <c r="G338" s="20"/>
      <c r="H338" s="20"/>
      <c r="I338" s="20"/>
      <c r="J338" s="20"/>
      <c r="K338" s="20"/>
      <c r="L338" s="20"/>
      <c r="M338" s="20"/>
      <c r="N338" s="20"/>
    </row>
    <row r="339" spans="2:14" s="12" customFormat="1" ht="15" customHeight="1">
      <c r="B339" s="11"/>
      <c r="C339" s="1014">
        <v>4253</v>
      </c>
      <c r="D339" s="1015"/>
      <c r="E339" s="34" t="s">
        <v>1270</v>
      </c>
      <c r="F339" s="20"/>
      <c r="G339" s="20"/>
      <c r="H339" s="20"/>
      <c r="I339" s="20"/>
      <c r="J339" s="20"/>
      <c r="K339" s="20"/>
      <c r="L339" s="20"/>
      <c r="M339" s="20"/>
      <c r="N339" s="20"/>
    </row>
    <row r="340" spans="2:14" s="12" customFormat="1" ht="15" customHeight="1">
      <c r="B340" s="11"/>
      <c r="C340" s="1014">
        <v>2897</v>
      </c>
      <c r="D340" s="1015"/>
      <c r="E340" s="34" t="s">
        <v>316</v>
      </c>
      <c r="F340" s="20"/>
      <c r="G340" s="20"/>
      <c r="H340" s="20"/>
      <c r="I340" s="20"/>
      <c r="J340" s="20"/>
      <c r="K340" s="20"/>
      <c r="L340" s="20"/>
      <c r="M340" s="20"/>
      <c r="N340" s="20"/>
    </row>
    <row r="341" spans="2:14" s="12" customFormat="1" ht="15" customHeight="1">
      <c r="B341" s="11"/>
      <c r="C341" s="1014">
        <v>1973</v>
      </c>
      <c r="D341" s="1015"/>
      <c r="E341" s="34" t="s">
        <v>274</v>
      </c>
      <c r="F341" s="20"/>
      <c r="G341" s="20"/>
      <c r="H341" s="20"/>
      <c r="I341" s="20"/>
      <c r="J341" s="20"/>
      <c r="K341" s="20"/>
      <c r="L341" s="20"/>
      <c r="M341" s="20"/>
      <c r="N341" s="20"/>
    </row>
    <row r="342" spans="2:14" s="12" customFormat="1" ht="15" customHeight="1">
      <c r="B342" s="11"/>
      <c r="C342" s="1014">
        <v>4201</v>
      </c>
      <c r="D342" s="1015"/>
      <c r="E342" s="34" t="s">
        <v>700</v>
      </c>
      <c r="F342" s="20"/>
      <c r="G342" s="20"/>
      <c r="H342" s="20"/>
      <c r="I342" s="20"/>
      <c r="J342" s="20"/>
      <c r="K342" s="20"/>
      <c r="L342" s="20"/>
      <c r="M342" s="20"/>
      <c r="N342" s="20"/>
    </row>
    <row r="343" spans="2:14" s="12" customFormat="1" ht="15" customHeight="1">
      <c r="B343" s="11"/>
      <c r="C343" s="1014">
        <v>1207</v>
      </c>
      <c r="D343" s="1015"/>
      <c r="E343" s="34" t="s">
        <v>265</v>
      </c>
      <c r="F343" s="20"/>
      <c r="G343" s="20"/>
      <c r="H343" s="20"/>
      <c r="I343" s="20"/>
      <c r="J343" s="20"/>
      <c r="K343" s="20"/>
      <c r="L343" s="20"/>
      <c r="M343" s="20"/>
      <c r="N343" s="20"/>
    </row>
    <row r="344" spans="2:14" s="12" customFormat="1" ht="15" customHeight="1">
      <c r="B344" s="11"/>
      <c r="C344" s="1014">
        <v>1206</v>
      </c>
      <c r="D344" s="1015"/>
      <c r="E344" s="34" t="s">
        <v>264</v>
      </c>
      <c r="F344" s="20"/>
      <c r="G344" s="20"/>
      <c r="H344" s="20"/>
      <c r="I344" s="20"/>
      <c r="J344" s="20"/>
      <c r="K344" s="20"/>
      <c r="L344" s="20"/>
      <c r="M344" s="20"/>
      <c r="N344" s="20"/>
    </row>
    <row r="345" spans="2:14" s="12" customFormat="1" ht="15" customHeight="1">
      <c r="B345" s="11"/>
      <c r="C345" s="1014">
        <v>2479</v>
      </c>
      <c r="D345" s="1015"/>
      <c r="E345" s="34" t="s">
        <v>300</v>
      </c>
      <c r="F345" s="20"/>
      <c r="G345" s="20"/>
      <c r="H345" s="20"/>
      <c r="I345" s="20"/>
      <c r="J345" s="20"/>
      <c r="K345" s="20"/>
      <c r="L345" s="20"/>
      <c r="M345" s="20"/>
      <c r="N345" s="20"/>
    </row>
    <row r="346" spans="2:14" s="12" customFormat="1" ht="15" customHeight="1">
      <c r="B346" s="11"/>
      <c r="C346" s="1014">
        <v>2804</v>
      </c>
      <c r="D346" s="1015"/>
      <c r="E346" s="34" t="s">
        <v>315</v>
      </c>
      <c r="F346" s="20"/>
      <c r="G346" s="20"/>
      <c r="H346" s="20"/>
      <c r="I346" s="20"/>
      <c r="J346" s="20"/>
      <c r="K346" s="20"/>
      <c r="L346" s="20"/>
      <c r="M346" s="20"/>
      <c r="N346" s="20"/>
    </row>
    <row r="347" spans="2:14" s="12" customFormat="1" ht="15" customHeight="1">
      <c r="B347" s="11"/>
      <c r="C347" s="1014">
        <v>2659</v>
      </c>
      <c r="D347" s="1015"/>
      <c r="E347" s="34" t="s">
        <v>309</v>
      </c>
      <c r="F347" s="20"/>
      <c r="G347" s="20"/>
      <c r="H347" s="20"/>
      <c r="I347" s="20"/>
      <c r="J347" s="20"/>
      <c r="K347" s="20"/>
      <c r="L347" s="20"/>
      <c r="M347" s="20"/>
      <c r="N347" s="20"/>
    </row>
    <row r="348" spans="2:14" s="12" customFormat="1" ht="15" customHeight="1">
      <c r="B348" s="11"/>
      <c r="C348" s="1014">
        <v>2315</v>
      </c>
      <c r="D348" s="1015"/>
      <c r="E348" s="34" t="s">
        <v>286</v>
      </c>
      <c r="F348" s="20"/>
      <c r="G348" s="20"/>
      <c r="H348" s="20"/>
      <c r="I348" s="20"/>
      <c r="J348" s="20"/>
      <c r="K348" s="20"/>
      <c r="L348" s="20"/>
      <c r="M348" s="20"/>
      <c r="N348" s="20"/>
    </row>
    <row r="349" spans="2:14" s="12" customFormat="1" ht="15" customHeight="1">
      <c r="B349" s="11"/>
      <c r="C349" s="1014">
        <v>2656</v>
      </c>
      <c r="D349" s="1015"/>
      <c r="E349" s="34" t="s">
        <v>306</v>
      </c>
      <c r="F349" s="20"/>
      <c r="G349" s="20"/>
      <c r="H349" s="20"/>
      <c r="I349" s="20"/>
      <c r="J349" s="20"/>
      <c r="K349" s="20"/>
      <c r="L349" s="20"/>
      <c r="M349" s="20"/>
      <c r="N349" s="20"/>
    </row>
    <row r="350" spans="2:14" s="12" customFormat="1" ht="15" customHeight="1">
      <c r="B350" s="11"/>
      <c r="C350" s="1014">
        <v>2657</v>
      </c>
      <c r="D350" s="1015"/>
      <c r="E350" s="34" t="s">
        <v>307</v>
      </c>
      <c r="F350" s="20"/>
      <c r="G350" s="20"/>
      <c r="H350" s="20"/>
      <c r="I350" s="20"/>
      <c r="J350" s="20"/>
      <c r="K350" s="20"/>
      <c r="L350" s="20"/>
      <c r="M350" s="20"/>
      <c r="N350" s="20"/>
    </row>
    <row r="351" spans="2:14" s="12" customFormat="1" ht="15" customHeight="1">
      <c r="B351" s="11"/>
      <c r="C351" s="1014">
        <v>2658</v>
      </c>
      <c r="D351" s="1015"/>
      <c r="E351" s="34" t="s">
        <v>308</v>
      </c>
      <c r="F351" s="20"/>
      <c r="G351" s="20"/>
      <c r="H351" s="20"/>
      <c r="I351" s="20"/>
      <c r="J351" s="20"/>
      <c r="K351" s="20"/>
      <c r="L351" s="20"/>
      <c r="M351" s="20"/>
      <c r="N351" s="20"/>
    </row>
    <row r="352" spans="2:14" s="12" customFormat="1" ht="15" customHeight="1">
      <c r="B352" s="11"/>
      <c r="C352" s="1014">
        <v>2654</v>
      </c>
      <c r="D352" s="1015"/>
      <c r="E352" s="34" t="s">
        <v>304</v>
      </c>
      <c r="F352" s="20"/>
      <c r="G352" s="20"/>
      <c r="H352" s="20"/>
      <c r="I352" s="20"/>
      <c r="J352" s="20"/>
      <c r="K352" s="20"/>
      <c r="L352" s="20"/>
      <c r="M352" s="20"/>
      <c r="N352" s="20"/>
    </row>
    <row r="353" spans="2:14" s="12" customFormat="1" ht="15" customHeight="1">
      <c r="B353" s="11"/>
      <c r="C353" s="1014">
        <v>2655</v>
      </c>
      <c r="D353" s="1015"/>
      <c r="E353" s="34" t="s">
        <v>305</v>
      </c>
      <c r="F353" s="20"/>
      <c r="G353" s="20"/>
      <c r="H353" s="20"/>
      <c r="I353" s="20"/>
      <c r="J353" s="20"/>
      <c r="K353" s="20"/>
      <c r="L353" s="20"/>
      <c r="M353" s="20"/>
      <c r="N353" s="20"/>
    </row>
    <row r="354" spans="2:14" s="12" customFormat="1" ht="15" customHeight="1">
      <c r="B354" s="11"/>
      <c r="C354" s="1014">
        <v>1921</v>
      </c>
      <c r="D354" s="1015"/>
      <c r="E354" s="34" t="s">
        <v>271</v>
      </c>
      <c r="F354" s="20"/>
      <c r="G354" s="20"/>
      <c r="H354" s="20"/>
      <c r="I354" s="20"/>
      <c r="J354" s="20"/>
      <c r="K354" s="20"/>
      <c r="L354" s="20"/>
      <c r="M354" s="20"/>
      <c r="N354" s="20"/>
    </row>
    <row r="355" spans="2:14" s="12" customFormat="1" ht="15" customHeight="1">
      <c r="B355" s="11"/>
      <c r="C355" s="1014">
        <v>1920</v>
      </c>
      <c r="D355" s="1015"/>
      <c r="E355" s="34" t="s">
        <v>270</v>
      </c>
      <c r="F355" s="20"/>
      <c r="G355" s="20"/>
      <c r="H355" s="20"/>
      <c r="I355" s="20"/>
      <c r="J355" s="20"/>
      <c r="K355" s="20"/>
      <c r="L355" s="20"/>
      <c r="M355" s="20"/>
      <c r="N355" s="20"/>
    </row>
    <row r="356" spans="3:14" ht="12.75">
      <c r="C356" s="1028">
        <v>1013</v>
      </c>
      <c r="D356" s="1029"/>
      <c r="E356" s="786" t="s">
        <v>261</v>
      </c>
      <c r="F356" s="20"/>
      <c r="G356" s="20"/>
      <c r="H356" s="20"/>
      <c r="I356" s="20"/>
      <c r="J356" s="20"/>
      <c r="K356" s="20"/>
      <c r="L356" s="20"/>
      <c r="M356" s="20"/>
      <c r="N356" s="20"/>
    </row>
    <row r="357" spans="6:14" ht="17.25" customHeight="1">
      <c r="F357" s="20"/>
      <c r="G357" s="20"/>
      <c r="H357" s="20"/>
      <c r="I357" s="20"/>
      <c r="J357" s="20"/>
      <c r="K357" s="20"/>
      <c r="L357" s="20"/>
      <c r="M357" s="20"/>
      <c r="N357" s="20"/>
    </row>
    <row r="358" spans="2:14" ht="36" customHeight="1">
      <c r="B358" s="1027" t="s">
        <v>553</v>
      </c>
      <c r="C358" s="1027"/>
      <c r="D358" s="1027"/>
      <c r="E358" s="1027"/>
      <c r="F358" s="20"/>
      <c r="G358" s="20"/>
      <c r="H358" s="20"/>
      <c r="I358" s="20"/>
      <c r="J358" s="20"/>
      <c r="K358" s="20"/>
      <c r="L358" s="20"/>
      <c r="M358" s="20"/>
      <c r="N358" s="20"/>
    </row>
    <row r="359" spans="1:18" s="27" customFormat="1" ht="22.5" customHeight="1">
      <c r="A359" s="7"/>
      <c r="B359" s="7"/>
      <c r="C359" s="2"/>
      <c r="D359" s="2"/>
      <c r="E359" s="2"/>
      <c r="F359" s="20"/>
      <c r="G359" s="20"/>
      <c r="H359" s="20"/>
      <c r="I359" s="20"/>
      <c r="J359" s="20"/>
      <c r="K359" s="20"/>
      <c r="L359" s="20"/>
      <c r="M359" s="20"/>
      <c r="N359" s="20"/>
      <c r="O359" s="2"/>
      <c r="P359" s="2"/>
      <c r="Q359" s="2"/>
      <c r="R359" s="2"/>
    </row>
    <row r="360" spans="1:14" ht="15" customHeight="1">
      <c r="A360" s="217"/>
      <c r="C360" s="1016" t="s">
        <v>552</v>
      </c>
      <c r="D360" s="1017"/>
      <c r="E360" s="265" t="s">
        <v>260</v>
      </c>
      <c r="F360" s="20"/>
      <c r="G360" s="20"/>
      <c r="H360" s="20"/>
      <c r="I360" s="20"/>
      <c r="J360" s="20"/>
      <c r="K360" s="20"/>
      <c r="L360" s="20"/>
      <c r="M360" s="20"/>
      <c r="N360" s="20"/>
    </row>
    <row r="361" spans="1:14" ht="15" customHeight="1">
      <c r="A361" s="217"/>
      <c r="C361" s="1018">
        <v>2710</v>
      </c>
      <c r="D361" s="1019"/>
      <c r="E361" s="266" t="s">
        <v>701</v>
      </c>
      <c r="F361" s="20"/>
      <c r="G361" s="20"/>
      <c r="H361" s="20"/>
      <c r="I361" s="20"/>
      <c r="J361" s="20"/>
      <c r="K361" s="20"/>
      <c r="L361" s="20"/>
      <c r="M361" s="20"/>
      <c r="N361" s="20"/>
    </row>
    <row r="362" spans="1:14" ht="15" customHeight="1">
      <c r="A362" s="217"/>
      <c r="C362" s="1010">
        <v>3115</v>
      </c>
      <c r="D362" s="1011"/>
      <c r="E362" s="267" t="s">
        <v>709</v>
      </c>
      <c r="F362" s="20"/>
      <c r="G362" s="20"/>
      <c r="H362" s="20"/>
      <c r="I362" s="20"/>
      <c r="J362" s="20"/>
      <c r="K362" s="20"/>
      <c r="L362" s="20"/>
      <c r="M362" s="20"/>
      <c r="N362" s="20"/>
    </row>
    <row r="363" spans="1:14" ht="15" customHeight="1">
      <c r="A363" s="217"/>
      <c r="C363" s="1010">
        <v>3116</v>
      </c>
      <c r="D363" s="1011"/>
      <c r="E363" s="267" t="s">
        <v>710</v>
      </c>
      <c r="F363" s="20"/>
      <c r="G363" s="20"/>
      <c r="H363" s="20"/>
      <c r="I363" s="20"/>
      <c r="J363" s="20"/>
      <c r="K363" s="20"/>
      <c r="L363" s="20"/>
      <c r="M363" s="20"/>
      <c r="N363" s="20"/>
    </row>
    <row r="364" spans="1:14" ht="15" customHeight="1">
      <c r="A364" s="217"/>
      <c r="C364" s="1010">
        <v>3117</v>
      </c>
      <c r="D364" s="1011"/>
      <c r="E364" s="267" t="s">
        <v>711</v>
      </c>
      <c r="F364" s="20"/>
      <c r="G364" s="20"/>
      <c r="H364" s="20"/>
      <c r="I364" s="20"/>
      <c r="J364" s="20"/>
      <c r="K364" s="20"/>
      <c r="L364" s="20"/>
      <c r="M364" s="20"/>
      <c r="N364" s="20"/>
    </row>
    <row r="365" spans="1:14" ht="15" customHeight="1">
      <c r="A365" s="217"/>
      <c r="C365" s="1010">
        <v>3114</v>
      </c>
      <c r="D365" s="1011"/>
      <c r="E365" s="267" t="s">
        <v>708</v>
      </c>
      <c r="F365" s="20"/>
      <c r="G365" s="20"/>
      <c r="H365" s="20"/>
      <c r="I365" s="20"/>
      <c r="J365" s="20"/>
      <c r="K365" s="20"/>
      <c r="L365" s="20"/>
      <c r="M365" s="20"/>
      <c r="N365" s="20"/>
    </row>
    <row r="366" spans="1:14" ht="15" customHeight="1">
      <c r="A366" s="217"/>
      <c r="C366" s="1010">
        <v>3113</v>
      </c>
      <c r="D366" s="1011"/>
      <c r="E366" s="267" t="s">
        <v>707</v>
      </c>
      <c r="F366" s="20"/>
      <c r="G366" s="20"/>
      <c r="H366" s="20"/>
      <c r="I366" s="20"/>
      <c r="J366" s="20"/>
      <c r="K366" s="20"/>
      <c r="L366" s="20"/>
      <c r="M366" s="20"/>
      <c r="N366" s="20"/>
    </row>
    <row r="367" spans="1:14" ht="15" customHeight="1">
      <c r="A367" s="217"/>
      <c r="C367" s="1010">
        <v>4397</v>
      </c>
      <c r="D367" s="1011"/>
      <c r="E367" s="267" t="s">
        <v>1844</v>
      </c>
      <c r="F367" s="20"/>
      <c r="G367" s="20"/>
      <c r="H367" s="20"/>
      <c r="I367" s="20"/>
      <c r="J367" s="20"/>
      <c r="K367" s="20"/>
      <c r="L367" s="20"/>
      <c r="M367" s="20"/>
      <c r="N367" s="20"/>
    </row>
    <row r="368" spans="1:14" ht="15" customHeight="1">
      <c r="A368" s="217"/>
      <c r="C368" s="1010">
        <v>4398</v>
      </c>
      <c r="D368" s="1011"/>
      <c r="E368" s="267" t="s">
        <v>1845</v>
      </c>
      <c r="F368" s="20"/>
      <c r="G368" s="20"/>
      <c r="H368" s="20"/>
      <c r="I368" s="20"/>
      <c r="J368" s="20"/>
      <c r="K368" s="20"/>
      <c r="L368" s="20"/>
      <c r="M368" s="20"/>
      <c r="N368" s="20"/>
    </row>
    <row r="369" spans="1:14" ht="15" customHeight="1">
      <c r="A369" s="217"/>
      <c r="C369" s="1010">
        <v>2942</v>
      </c>
      <c r="D369" s="1011"/>
      <c r="E369" s="267" t="s">
        <v>1028</v>
      </c>
      <c r="F369" s="20"/>
      <c r="G369" s="20"/>
      <c r="H369" s="20"/>
      <c r="I369" s="20"/>
      <c r="J369" s="20"/>
      <c r="K369" s="20"/>
      <c r="L369" s="20"/>
      <c r="M369" s="20"/>
      <c r="N369" s="20"/>
    </row>
    <row r="370" spans="1:14" ht="15" customHeight="1">
      <c r="A370" s="217"/>
      <c r="C370" s="1010">
        <v>2963</v>
      </c>
      <c r="D370" s="1011"/>
      <c r="E370" s="267" t="s">
        <v>7</v>
      </c>
      <c r="F370" s="20"/>
      <c r="G370" s="20"/>
      <c r="H370" s="20"/>
      <c r="I370" s="20"/>
      <c r="J370" s="20"/>
      <c r="K370" s="20"/>
      <c r="L370" s="20"/>
      <c r="M370" s="20"/>
      <c r="N370" s="20"/>
    </row>
    <row r="371" spans="1:14" ht="15" customHeight="1">
      <c r="A371" s="217"/>
      <c r="C371" s="1010">
        <v>4270</v>
      </c>
      <c r="D371" s="1011"/>
      <c r="E371" s="267" t="s">
        <v>1243</v>
      </c>
      <c r="F371" s="20"/>
      <c r="G371" s="20"/>
      <c r="H371" s="20"/>
      <c r="I371" s="20"/>
      <c r="J371" s="20"/>
      <c r="K371" s="20"/>
      <c r="L371" s="20"/>
      <c r="M371" s="20"/>
      <c r="N371" s="20"/>
    </row>
    <row r="372" spans="1:14" ht="15" customHeight="1">
      <c r="A372" s="217"/>
      <c r="C372" s="1010">
        <v>4205</v>
      </c>
      <c r="D372" s="1011"/>
      <c r="E372" s="267" t="s">
        <v>1229</v>
      </c>
      <c r="F372" s="20"/>
      <c r="G372" s="20"/>
      <c r="H372" s="20"/>
      <c r="I372" s="20"/>
      <c r="J372" s="20"/>
      <c r="K372" s="20"/>
      <c r="L372" s="20"/>
      <c r="M372" s="20"/>
      <c r="N372" s="20"/>
    </row>
    <row r="373" spans="1:14" ht="15" customHeight="1">
      <c r="A373" s="217"/>
      <c r="C373" s="1010">
        <v>4383</v>
      </c>
      <c r="D373" s="1011"/>
      <c r="E373" s="267" t="s">
        <v>2042</v>
      </c>
      <c r="F373" s="20"/>
      <c r="G373" s="20"/>
      <c r="H373" s="20"/>
      <c r="I373" s="20"/>
      <c r="J373" s="20"/>
      <c r="K373" s="20"/>
      <c r="L373" s="20"/>
      <c r="M373" s="20"/>
      <c r="N373" s="20"/>
    </row>
    <row r="374" spans="1:14" ht="15" customHeight="1">
      <c r="A374" s="217"/>
      <c r="C374" s="1010">
        <v>2314</v>
      </c>
      <c r="D374" s="1011"/>
      <c r="E374" s="267" t="s">
        <v>108</v>
      </c>
      <c r="F374" s="20"/>
      <c r="G374" s="20"/>
      <c r="H374" s="20"/>
      <c r="I374" s="20"/>
      <c r="J374" s="20"/>
      <c r="K374" s="20"/>
      <c r="L374" s="20"/>
      <c r="M374" s="20"/>
      <c r="N374" s="20"/>
    </row>
    <row r="375" spans="1:14" ht="15" customHeight="1">
      <c r="A375" s="217"/>
      <c r="C375" s="1010">
        <v>2946</v>
      </c>
      <c r="D375" s="1011"/>
      <c r="E375" s="267" t="s">
        <v>1029</v>
      </c>
      <c r="F375" s="20"/>
      <c r="G375" s="20"/>
      <c r="H375" s="20"/>
      <c r="I375" s="20"/>
      <c r="J375" s="20"/>
      <c r="K375" s="20"/>
      <c r="L375" s="20"/>
      <c r="M375" s="20"/>
      <c r="N375" s="20"/>
    </row>
    <row r="376" spans="1:14" ht="15" customHeight="1">
      <c r="A376" s="217"/>
      <c r="C376" s="1010">
        <v>1033</v>
      </c>
      <c r="D376" s="1011"/>
      <c r="E376" s="267" t="s">
        <v>1030</v>
      </c>
      <c r="F376" s="20"/>
      <c r="G376" s="20"/>
      <c r="H376" s="20"/>
      <c r="I376" s="20"/>
      <c r="J376" s="20"/>
      <c r="K376" s="20"/>
      <c r="L376" s="20"/>
      <c r="M376" s="20"/>
      <c r="N376" s="20"/>
    </row>
    <row r="377" spans="1:14" ht="15" customHeight="1">
      <c r="A377" s="217"/>
      <c r="C377" s="1010">
        <v>4204</v>
      </c>
      <c r="D377" s="1011"/>
      <c r="E377" s="267" t="s">
        <v>743</v>
      </c>
      <c r="F377" s="20"/>
      <c r="G377" s="20"/>
      <c r="H377" s="20"/>
      <c r="I377" s="20"/>
      <c r="J377" s="20"/>
      <c r="K377" s="20"/>
      <c r="L377" s="20"/>
      <c r="M377" s="20"/>
      <c r="N377" s="20"/>
    </row>
    <row r="378" spans="1:14" ht="15" customHeight="1">
      <c r="A378" s="217"/>
      <c r="C378" s="1010">
        <v>4232</v>
      </c>
      <c r="D378" s="1011"/>
      <c r="E378" s="267" t="s">
        <v>1031</v>
      </c>
      <c r="F378" s="20"/>
      <c r="G378" s="20"/>
      <c r="H378" s="20"/>
      <c r="I378" s="20"/>
      <c r="J378" s="20"/>
      <c r="K378" s="20"/>
      <c r="L378" s="20"/>
      <c r="M378" s="20"/>
      <c r="N378" s="20"/>
    </row>
    <row r="379" spans="1:14" ht="15" customHeight="1">
      <c r="A379" s="217"/>
      <c r="C379" s="1010">
        <v>3128</v>
      </c>
      <c r="D379" s="1011"/>
      <c r="E379" s="267" t="s">
        <v>714</v>
      </c>
      <c r="F379" s="20"/>
      <c r="G379" s="20"/>
      <c r="H379" s="20"/>
      <c r="I379" s="20"/>
      <c r="J379" s="20"/>
      <c r="K379" s="20"/>
      <c r="L379" s="20"/>
      <c r="M379" s="20"/>
      <c r="N379" s="20"/>
    </row>
    <row r="380" spans="1:14" ht="15" customHeight="1">
      <c r="A380" s="217"/>
      <c r="C380" s="1010">
        <v>3118</v>
      </c>
      <c r="D380" s="1011"/>
      <c r="E380" s="267" t="s">
        <v>712</v>
      </c>
      <c r="F380" s="20"/>
      <c r="G380" s="20"/>
      <c r="H380" s="20"/>
      <c r="I380" s="20"/>
      <c r="J380" s="20"/>
      <c r="K380" s="20"/>
      <c r="L380" s="20"/>
      <c r="M380" s="20"/>
      <c r="N380" s="20"/>
    </row>
    <row r="381" spans="1:14" ht="15" customHeight="1">
      <c r="A381" s="217"/>
      <c r="C381" s="1010">
        <v>2187</v>
      </c>
      <c r="D381" s="1011"/>
      <c r="E381" s="267" t="s">
        <v>1033</v>
      </c>
      <c r="F381" s="20"/>
      <c r="G381" s="20"/>
      <c r="H381" s="20"/>
      <c r="I381" s="20"/>
      <c r="J381" s="20"/>
      <c r="K381" s="20"/>
      <c r="L381" s="20"/>
      <c r="M381" s="20"/>
      <c r="N381" s="20"/>
    </row>
    <row r="382" spans="1:14" ht="15" customHeight="1">
      <c r="A382" s="217"/>
      <c r="C382" s="1010">
        <v>2188</v>
      </c>
      <c r="D382" s="1011"/>
      <c r="E382" s="267" t="s">
        <v>1034</v>
      </c>
      <c r="F382" s="20"/>
      <c r="G382" s="20"/>
      <c r="H382" s="20"/>
      <c r="I382" s="20"/>
      <c r="J382" s="20"/>
      <c r="K382" s="20"/>
      <c r="L382" s="20"/>
      <c r="M382" s="20"/>
      <c r="N382" s="20"/>
    </row>
    <row r="383" spans="1:14" ht="15" customHeight="1">
      <c r="A383" s="217"/>
      <c r="C383" s="1010">
        <v>2189</v>
      </c>
      <c r="D383" s="1011"/>
      <c r="E383" s="267" t="s">
        <v>1035</v>
      </c>
      <c r="F383" s="20"/>
      <c r="G383" s="20"/>
      <c r="H383" s="20"/>
      <c r="I383" s="20"/>
      <c r="J383" s="20"/>
      <c r="K383" s="20"/>
      <c r="L383" s="20"/>
      <c r="M383" s="20"/>
      <c r="N383" s="20"/>
    </row>
    <row r="384" spans="1:14" ht="15" customHeight="1">
      <c r="A384" s="217"/>
      <c r="C384" s="1010">
        <v>2186</v>
      </c>
      <c r="D384" s="1011"/>
      <c r="E384" s="267" t="s">
        <v>1036</v>
      </c>
      <c r="F384" s="20"/>
      <c r="G384" s="20"/>
      <c r="H384" s="20"/>
      <c r="I384" s="20"/>
      <c r="J384" s="20"/>
      <c r="K384" s="20"/>
      <c r="L384" s="20"/>
      <c r="M384" s="20"/>
      <c r="N384" s="20"/>
    </row>
    <row r="385" spans="1:14" ht="15" customHeight="1">
      <c r="A385" s="217"/>
      <c r="C385" s="1010">
        <v>2185</v>
      </c>
      <c r="D385" s="1011"/>
      <c r="E385" s="267" t="s">
        <v>1037</v>
      </c>
      <c r="F385" s="20"/>
      <c r="G385" s="20"/>
      <c r="H385" s="20"/>
      <c r="I385" s="20"/>
      <c r="J385" s="20"/>
      <c r="K385" s="20"/>
      <c r="L385" s="20"/>
      <c r="M385" s="20"/>
      <c r="N385" s="20"/>
    </row>
    <row r="386" spans="1:14" ht="15" customHeight="1">
      <c r="A386" s="217"/>
      <c r="C386" s="1010">
        <v>4198</v>
      </c>
      <c r="D386" s="1011"/>
      <c r="E386" s="267" t="s">
        <v>716</v>
      </c>
      <c r="F386" s="20"/>
      <c r="G386" s="20"/>
      <c r="H386" s="20"/>
      <c r="I386" s="20"/>
      <c r="J386" s="20"/>
      <c r="K386" s="20"/>
      <c r="L386" s="20"/>
      <c r="M386" s="20"/>
      <c r="N386" s="20"/>
    </row>
    <row r="387" spans="1:14" ht="15" customHeight="1">
      <c r="A387" s="217"/>
      <c r="C387" s="1010">
        <v>1205</v>
      </c>
      <c r="D387" s="1011"/>
      <c r="E387" s="267" t="s">
        <v>4</v>
      </c>
      <c r="F387" s="20"/>
      <c r="G387" s="20"/>
      <c r="H387" s="20"/>
      <c r="I387" s="20"/>
      <c r="J387" s="20"/>
      <c r="K387" s="20"/>
      <c r="L387" s="20"/>
      <c r="M387" s="20"/>
      <c r="N387" s="20"/>
    </row>
    <row r="388" spans="1:14" ht="15" customHeight="1">
      <c r="A388" s="217"/>
      <c r="C388" s="1010">
        <v>4217</v>
      </c>
      <c r="D388" s="1011"/>
      <c r="E388" s="267" t="s">
        <v>1038</v>
      </c>
      <c r="F388" s="20"/>
      <c r="G388" s="20"/>
      <c r="H388" s="20"/>
      <c r="I388" s="20"/>
      <c r="J388" s="20"/>
      <c r="K388" s="20"/>
      <c r="L388" s="20"/>
      <c r="M388" s="20"/>
      <c r="N388" s="20"/>
    </row>
    <row r="389" spans="1:14" ht="15" customHeight="1">
      <c r="A389" s="217"/>
      <c r="C389" s="1010">
        <v>4228</v>
      </c>
      <c r="D389" s="1011"/>
      <c r="E389" s="267" t="s">
        <v>1253</v>
      </c>
      <c r="F389" s="20"/>
      <c r="G389" s="20"/>
      <c r="H389" s="20"/>
      <c r="I389" s="20"/>
      <c r="J389" s="20"/>
      <c r="K389" s="20"/>
      <c r="L389" s="20"/>
      <c r="M389" s="20"/>
      <c r="N389" s="20"/>
    </row>
    <row r="390" spans="1:14" ht="15" customHeight="1">
      <c r="A390" s="217"/>
      <c r="C390" s="1010">
        <v>3035</v>
      </c>
      <c r="D390" s="1011"/>
      <c r="E390" s="267" t="s">
        <v>1039</v>
      </c>
      <c r="F390" s="20"/>
      <c r="G390" s="20"/>
      <c r="H390" s="20"/>
      <c r="I390" s="20"/>
      <c r="J390" s="20"/>
      <c r="K390" s="20"/>
      <c r="L390" s="20"/>
      <c r="M390" s="20"/>
      <c r="N390" s="20"/>
    </row>
    <row r="391" spans="1:14" ht="15" customHeight="1">
      <c r="A391" s="217"/>
      <c r="C391" s="1010">
        <v>2617</v>
      </c>
      <c r="D391" s="1011"/>
      <c r="E391" s="267" t="s">
        <v>1040</v>
      </c>
      <c r="F391" s="20"/>
      <c r="G391" s="20"/>
      <c r="H391" s="20"/>
      <c r="I391" s="20"/>
      <c r="J391" s="20"/>
      <c r="K391" s="20"/>
      <c r="L391" s="20"/>
      <c r="M391" s="20"/>
      <c r="N391" s="20"/>
    </row>
    <row r="392" spans="1:14" ht="15" customHeight="1">
      <c r="A392" s="217"/>
      <c r="C392" s="1010">
        <v>3003</v>
      </c>
      <c r="D392" s="1011"/>
      <c r="E392" s="267" t="s">
        <v>1041</v>
      </c>
      <c r="F392" s="20"/>
      <c r="G392" s="20"/>
      <c r="H392" s="20"/>
      <c r="I392" s="20"/>
      <c r="J392" s="20"/>
      <c r="K392" s="20"/>
      <c r="L392" s="20"/>
      <c r="M392" s="20"/>
      <c r="N392" s="20"/>
    </row>
    <row r="393" spans="1:14" ht="15" customHeight="1">
      <c r="A393" s="217"/>
      <c r="C393" s="1010">
        <v>3005</v>
      </c>
      <c r="D393" s="1011"/>
      <c r="E393" s="267" t="s">
        <v>1042</v>
      </c>
      <c r="F393" s="20"/>
      <c r="G393" s="20"/>
      <c r="H393" s="20"/>
      <c r="I393" s="20"/>
      <c r="J393" s="20"/>
      <c r="K393" s="20"/>
      <c r="L393" s="20"/>
      <c r="M393" s="20"/>
      <c r="N393" s="20"/>
    </row>
    <row r="394" spans="1:14" ht="15" customHeight="1">
      <c r="A394" s="217"/>
      <c r="C394" s="1010">
        <v>3004</v>
      </c>
      <c r="D394" s="1011"/>
      <c r="E394" s="267" t="s">
        <v>1043</v>
      </c>
      <c r="F394" s="20"/>
      <c r="G394" s="20"/>
      <c r="H394" s="20"/>
      <c r="I394" s="20"/>
      <c r="J394" s="20"/>
      <c r="K394" s="20"/>
      <c r="L394" s="20"/>
      <c r="M394" s="20"/>
      <c r="N394" s="20"/>
    </row>
    <row r="395" spans="1:14" ht="15" customHeight="1">
      <c r="A395" s="217"/>
      <c r="C395" s="1010">
        <v>2207</v>
      </c>
      <c r="D395" s="1011"/>
      <c r="E395" s="267" t="s">
        <v>1044</v>
      </c>
      <c r="F395" s="20"/>
      <c r="G395" s="20"/>
      <c r="H395" s="20"/>
      <c r="I395" s="20"/>
      <c r="J395" s="20"/>
      <c r="K395" s="20"/>
      <c r="L395" s="20"/>
      <c r="M395" s="20"/>
      <c r="N395" s="20"/>
    </row>
    <row r="396" spans="1:14" ht="15" customHeight="1">
      <c r="A396" s="217"/>
      <c r="C396" s="1010">
        <v>2244</v>
      </c>
      <c r="D396" s="1011"/>
      <c r="E396" s="267" t="s">
        <v>1045</v>
      </c>
      <c r="F396" s="20"/>
      <c r="G396" s="20"/>
      <c r="H396" s="20"/>
      <c r="I396" s="20"/>
      <c r="J396" s="20"/>
      <c r="K396" s="20"/>
      <c r="L396" s="20"/>
      <c r="M396" s="20"/>
      <c r="N396" s="20"/>
    </row>
    <row r="397" spans="1:14" ht="15" customHeight="1">
      <c r="A397" s="217"/>
      <c r="C397" s="1010">
        <v>2420</v>
      </c>
      <c r="D397" s="1011"/>
      <c r="E397" s="267" t="s">
        <v>1046</v>
      </c>
      <c r="F397" s="20"/>
      <c r="G397" s="20"/>
      <c r="H397" s="20"/>
      <c r="I397" s="20"/>
      <c r="J397" s="20"/>
      <c r="K397" s="20"/>
      <c r="L397" s="20"/>
      <c r="M397" s="20"/>
      <c r="N397" s="20"/>
    </row>
    <row r="398" spans="1:14" ht="15" customHeight="1">
      <c r="A398" s="217"/>
      <c r="C398" s="1010">
        <v>4391</v>
      </c>
      <c r="D398" s="1011"/>
      <c r="E398" s="267" t="s">
        <v>1772</v>
      </c>
      <c r="F398" s="20"/>
      <c r="G398" s="20"/>
      <c r="H398" s="20"/>
      <c r="I398" s="20"/>
      <c r="J398" s="20"/>
      <c r="K398" s="20"/>
      <c r="L398" s="20"/>
      <c r="M398" s="20"/>
      <c r="N398" s="20"/>
    </row>
    <row r="399" spans="1:14" ht="15" customHeight="1">
      <c r="A399" s="217"/>
      <c r="C399" s="1010">
        <v>4417</v>
      </c>
      <c r="D399" s="1011"/>
      <c r="E399" s="267" t="s">
        <v>2043</v>
      </c>
      <c r="F399" s="20"/>
      <c r="G399" s="20"/>
      <c r="H399" s="20"/>
      <c r="I399" s="20"/>
      <c r="J399" s="20"/>
      <c r="K399" s="20"/>
      <c r="L399" s="20"/>
      <c r="M399" s="20"/>
      <c r="N399" s="20"/>
    </row>
    <row r="400" spans="1:14" ht="15" customHeight="1">
      <c r="A400" s="217"/>
      <c r="C400" s="1010">
        <v>2706</v>
      </c>
      <c r="D400" s="1011"/>
      <c r="E400" s="267" t="s">
        <v>35</v>
      </c>
      <c r="F400" s="20"/>
      <c r="G400" s="20"/>
      <c r="H400" s="20"/>
      <c r="I400" s="20"/>
      <c r="J400" s="20"/>
      <c r="K400" s="20"/>
      <c r="L400" s="20"/>
      <c r="M400" s="20"/>
      <c r="N400" s="20"/>
    </row>
    <row r="401" spans="1:14" ht="15" customHeight="1">
      <c r="A401" s="217"/>
      <c r="C401" s="1010">
        <v>1020</v>
      </c>
      <c r="D401" s="1011"/>
      <c r="E401" s="267" t="s">
        <v>1254</v>
      </c>
      <c r="F401" s="20"/>
      <c r="G401" s="20"/>
      <c r="H401" s="20"/>
      <c r="I401" s="20"/>
      <c r="J401" s="20"/>
      <c r="K401" s="20"/>
      <c r="L401" s="20"/>
      <c r="M401" s="20"/>
      <c r="N401" s="20"/>
    </row>
    <row r="402" spans="1:14" ht="15" customHeight="1">
      <c r="A402" s="217"/>
      <c r="C402" s="1010">
        <v>4387</v>
      </c>
      <c r="D402" s="1011">
        <v>4387</v>
      </c>
      <c r="E402" s="267" t="s">
        <v>2044</v>
      </c>
      <c r="F402" s="20"/>
      <c r="G402" s="20"/>
      <c r="H402" s="20"/>
      <c r="I402" s="20"/>
      <c r="J402" s="20"/>
      <c r="K402" s="20"/>
      <c r="L402" s="20"/>
      <c r="M402" s="20"/>
      <c r="N402" s="20"/>
    </row>
    <row r="403" spans="1:14" ht="15" customHeight="1">
      <c r="A403" s="217"/>
      <c r="C403" s="1010">
        <v>4416</v>
      </c>
      <c r="D403" s="1011">
        <v>4416</v>
      </c>
      <c r="E403" s="267" t="s">
        <v>1231</v>
      </c>
      <c r="F403" s="20"/>
      <c r="G403" s="20"/>
      <c r="H403" s="20"/>
      <c r="I403" s="20"/>
      <c r="J403" s="20"/>
      <c r="K403" s="20"/>
      <c r="L403" s="20"/>
      <c r="M403" s="20"/>
      <c r="N403" s="20"/>
    </row>
    <row r="404" spans="1:14" ht="15" customHeight="1">
      <c r="A404" s="217"/>
      <c r="C404" s="1010">
        <v>4386</v>
      </c>
      <c r="D404" s="1011">
        <v>4386</v>
      </c>
      <c r="E404" s="267" t="s">
        <v>2045</v>
      </c>
      <c r="F404" s="20"/>
      <c r="G404" s="20"/>
      <c r="H404" s="20"/>
      <c r="I404" s="20"/>
      <c r="J404" s="20"/>
      <c r="K404" s="20"/>
      <c r="L404" s="20"/>
      <c r="M404" s="20"/>
      <c r="N404" s="20"/>
    </row>
    <row r="405" spans="1:14" ht="15" customHeight="1">
      <c r="A405" s="217"/>
      <c r="C405" s="1010">
        <v>4415</v>
      </c>
      <c r="D405" s="1011">
        <v>4415</v>
      </c>
      <c r="E405" s="267" t="s">
        <v>1</v>
      </c>
      <c r="F405" s="20"/>
      <c r="G405" s="20"/>
      <c r="H405" s="20"/>
      <c r="I405" s="20"/>
      <c r="J405" s="20"/>
      <c r="K405" s="20"/>
      <c r="L405" s="20"/>
      <c r="M405" s="20"/>
      <c r="N405" s="20"/>
    </row>
    <row r="406" spans="1:14" ht="15" customHeight="1">
      <c r="A406" s="217"/>
      <c r="C406" s="1010">
        <v>3011</v>
      </c>
      <c r="D406" s="1011"/>
      <c r="E406" s="267" t="s">
        <v>704</v>
      </c>
      <c r="F406" s="20"/>
      <c r="G406" s="20"/>
      <c r="H406" s="20"/>
      <c r="I406" s="20"/>
      <c r="J406" s="20"/>
      <c r="K406" s="20"/>
      <c r="L406" s="20"/>
      <c r="M406" s="20"/>
      <c r="N406" s="20"/>
    </row>
    <row r="407" spans="1:14" ht="15" customHeight="1">
      <c r="A407" s="217"/>
      <c r="C407" s="1010">
        <v>3126</v>
      </c>
      <c r="D407" s="1011"/>
      <c r="E407" s="267" t="s">
        <v>713</v>
      </c>
      <c r="F407" s="20"/>
      <c r="G407" s="20"/>
      <c r="H407" s="20"/>
      <c r="I407" s="20"/>
      <c r="J407" s="20"/>
      <c r="K407" s="20"/>
      <c r="L407" s="20"/>
      <c r="M407" s="20"/>
      <c r="N407" s="20"/>
    </row>
    <row r="408" spans="1:14" ht="15" customHeight="1">
      <c r="A408" s="217"/>
      <c r="C408" s="1010">
        <v>3127</v>
      </c>
      <c r="D408" s="1011"/>
      <c r="E408" s="267" t="s">
        <v>28</v>
      </c>
      <c r="F408" s="20"/>
      <c r="G408" s="20"/>
      <c r="H408" s="20"/>
      <c r="I408" s="20"/>
      <c r="J408" s="20"/>
      <c r="K408" s="20"/>
      <c r="L408" s="20"/>
      <c r="M408" s="20"/>
      <c r="N408" s="20"/>
    </row>
    <row r="409" spans="1:14" ht="15" customHeight="1">
      <c r="A409" s="217"/>
      <c r="C409" s="1010">
        <v>2780</v>
      </c>
      <c r="D409" s="1011"/>
      <c r="E409" s="267" t="s">
        <v>1255</v>
      </c>
      <c r="F409" s="20"/>
      <c r="G409" s="20"/>
      <c r="H409" s="20"/>
      <c r="I409" s="20"/>
      <c r="J409" s="20"/>
      <c r="K409" s="20"/>
      <c r="L409" s="20"/>
      <c r="M409" s="20"/>
      <c r="N409" s="20"/>
    </row>
    <row r="410" spans="1:14" ht="15" customHeight="1">
      <c r="A410" s="217"/>
      <c r="C410" s="1010">
        <v>4418</v>
      </c>
      <c r="D410" s="1011"/>
      <c r="E410" s="267" t="s">
        <v>2046</v>
      </c>
      <c r="F410" s="20"/>
      <c r="G410" s="20"/>
      <c r="H410" s="20"/>
      <c r="I410" s="20"/>
      <c r="J410" s="20"/>
      <c r="K410" s="20"/>
      <c r="L410" s="20"/>
      <c r="M410" s="20"/>
      <c r="N410" s="20"/>
    </row>
    <row r="411" spans="1:14" ht="15" customHeight="1">
      <c r="A411" s="217"/>
      <c r="C411" s="1010">
        <v>4222</v>
      </c>
      <c r="D411" s="1011"/>
      <c r="E411" s="267" t="s">
        <v>1232</v>
      </c>
      <c r="F411" s="20"/>
      <c r="G411" s="20"/>
      <c r="H411" s="20"/>
      <c r="I411" s="20"/>
      <c r="J411" s="20"/>
      <c r="K411" s="20"/>
      <c r="L411" s="20"/>
      <c r="M411" s="20"/>
      <c r="N411" s="20"/>
    </row>
    <row r="412" spans="1:14" ht="15" customHeight="1">
      <c r="A412" s="217"/>
      <c r="C412" s="1010">
        <v>2776</v>
      </c>
      <c r="D412" s="1011"/>
      <c r="E412" s="267" t="s">
        <v>1047</v>
      </c>
      <c r="F412" s="20"/>
      <c r="G412" s="20"/>
      <c r="H412" s="20"/>
      <c r="I412" s="20"/>
      <c r="J412" s="20"/>
      <c r="K412" s="20"/>
      <c r="L412" s="20"/>
      <c r="M412" s="20"/>
      <c r="N412" s="20"/>
    </row>
    <row r="413" spans="1:14" ht="15" customHeight="1">
      <c r="A413" s="217"/>
      <c r="C413" s="1010">
        <v>3006</v>
      </c>
      <c r="D413" s="1011"/>
      <c r="E413" s="267" t="s">
        <v>1048</v>
      </c>
      <c r="F413" s="20"/>
      <c r="G413" s="20"/>
      <c r="H413" s="20"/>
      <c r="I413" s="20"/>
      <c r="J413" s="20"/>
      <c r="K413" s="20"/>
      <c r="L413" s="20"/>
      <c r="M413" s="20"/>
      <c r="N413" s="20"/>
    </row>
    <row r="414" spans="1:14" ht="15" customHeight="1">
      <c r="A414" s="217"/>
      <c r="C414" s="1010">
        <v>2752</v>
      </c>
      <c r="D414" s="1011"/>
      <c r="E414" s="267" t="s">
        <v>1049</v>
      </c>
      <c r="F414" s="20"/>
      <c r="G414" s="20"/>
      <c r="H414" s="20"/>
      <c r="I414" s="20"/>
      <c r="J414" s="20"/>
      <c r="K414" s="20"/>
      <c r="L414" s="20"/>
      <c r="M414" s="20"/>
      <c r="N414" s="20"/>
    </row>
    <row r="415" spans="1:14" ht="15" customHeight="1">
      <c r="A415" s="217"/>
      <c r="C415" s="1010">
        <v>4269</v>
      </c>
      <c r="D415" s="1011"/>
      <c r="E415" s="267" t="s">
        <v>1256</v>
      </c>
      <c r="F415" s="20"/>
      <c r="G415" s="20"/>
      <c r="H415" s="20"/>
      <c r="I415" s="20"/>
      <c r="J415" s="20"/>
      <c r="K415" s="20"/>
      <c r="L415" s="20"/>
      <c r="M415" s="20"/>
      <c r="N415" s="20"/>
    </row>
    <row r="416" spans="1:14" ht="15" customHeight="1">
      <c r="A416" s="217"/>
      <c r="C416" s="1010">
        <v>2939</v>
      </c>
      <c r="D416" s="1011"/>
      <c r="E416" s="267" t="s">
        <v>1233</v>
      </c>
      <c r="F416" s="20"/>
      <c r="G416" s="20"/>
      <c r="H416" s="20"/>
      <c r="I416" s="20"/>
      <c r="J416" s="20"/>
      <c r="K416" s="20"/>
      <c r="L416" s="20"/>
      <c r="M416" s="20"/>
      <c r="N416" s="20"/>
    </row>
    <row r="417" spans="1:14" ht="15" customHeight="1">
      <c r="A417" s="217"/>
      <c r="C417" s="1010">
        <v>4392</v>
      </c>
      <c r="D417" s="1011"/>
      <c r="E417" s="267" t="s">
        <v>2047</v>
      </c>
      <c r="F417" s="20"/>
      <c r="G417" s="20"/>
      <c r="H417" s="20"/>
      <c r="I417" s="20"/>
      <c r="J417" s="20"/>
      <c r="K417" s="20"/>
      <c r="L417" s="20"/>
      <c r="M417" s="20"/>
      <c r="N417" s="20"/>
    </row>
    <row r="418" spans="1:14" ht="15" customHeight="1">
      <c r="A418" s="217"/>
      <c r="C418" s="1010">
        <v>3112</v>
      </c>
      <c r="D418" s="1011"/>
      <c r="E418" s="267" t="s">
        <v>706</v>
      </c>
      <c r="F418" s="20"/>
      <c r="G418" s="20"/>
      <c r="H418" s="20"/>
      <c r="I418" s="20"/>
      <c r="J418" s="20"/>
      <c r="K418" s="20"/>
      <c r="L418" s="20"/>
      <c r="M418" s="20"/>
      <c r="N418" s="20"/>
    </row>
    <row r="419" spans="1:14" ht="15" customHeight="1">
      <c r="A419" s="217"/>
      <c r="C419" s="1010">
        <v>4384</v>
      </c>
      <c r="D419" s="1011">
        <v>4384</v>
      </c>
      <c r="E419" s="267" t="s">
        <v>2048</v>
      </c>
      <c r="F419" s="20"/>
      <c r="G419" s="20"/>
      <c r="H419" s="20"/>
      <c r="I419" s="20"/>
      <c r="J419" s="20"/>
      <c r="K419" s="20"/>
      <c r="L419" s="20"/>
      <c r="M419" s="20"/>
      <c r="N419" s="20"/>
    </row>
    <row r="420" spans="1:14" ht="15" customHeight="1">
      <c r="A420" s="217"/>
      <c r="C420" s="1010">
        <v>2774</v>
      </c>
      <c r="D420" s="1011"/>
      <c r="E420" s="267" t="s">
        <v>1050</v>
      </c>
      <c r="F420" s="20"/>
      <c r="G420" s="20"/>
      <c r="H420" s="20"/>
      <c r="I420" s="20"/>
      <c r="J420" s="20"/>
      <c r="K420" s="20"/>
      <c r="L420" s="20"/>
      <c r="M420" s="20"/>
      <c r="N420" s="20"/>
    </row>
    <row r="421" spans="1:14" ht="15" customHeight="1">
      <c r="A421" s="217"/>
      <c r="C421" s="1010">
        <v>4276</v>
      </c>
      <c r="D421" s="1011"/>
      <c r="E421" s="267" t="s">
        <v>1257</v>
      </c>
      <c r="F421" s="20"/>
      <c r="G421" s="20"/>
      <c r="H421" s="20"/>
      <c r="I421" s="20"/>
      <c r="J421" s="20"/>
      <c r="K421" s="20"/>
      <c r="L421" s="20"/>
      <c r="M421" s="20"/>
      <c r="N421" s="20"/>
    </row>
    <row r="422" spans="1:14" ht="15" customHeight="1">
      <c r="A422" s="217"/>
      <c r="C422" s="1010">
        <v>2852</v>
      </c>
      <c r="D422" s="1011"/>
      <c r="E422" s="267" t="s">
        <v>1051</v>
      </c>
      <c r="F422" s="20"/>
      <c r="G422" s="20"/>
      <c r="H422" s="20"/>
      <c r="I422" s="20"/>
      <c r="J422" s="20"/>
      <c r="K422" s="20"/>
      <c r="L422" s="20"/>
      <c r="M422" s="20"/>
      <c r="N422" s="20"/>
    </row>
    <row r="423" spans="1:14" ht="15" customHeight="1">
      <c r="A423" s="217"/>
      <c r="C423" s="1010">
        <v>4224</v>
      </c>
      <c r="D423" s="1011"/>
      <c r="E423" s="267" t="s">
        <v>1234</v>
      </c>
      <c r="F423" s="20"/>
      <c r="G423" s="20"/>
      <c r="H423" s="20"/>
      <c r="I423" s="20"/>
      <c r="J423" s="20"/>
      <c r="K423" s="20"/>
      <c r="L423" s="20"/>
      <c r="M423" s="20"/>
      <c r="N423" s="20"/>
    </row>
    <row r="424" spans="1:14" ht="15" customHeight="1">
      <c r="A424" s="217"/>
      <c r="C424" s="1010">
        <v>3108</v>
      </c>
      <c r="D424" s="1011"/>
      <c r="E424" s="267" t="s">
        <v>705</v>
      </c>
      <c r="F424" s="20"/>
      <c r="G424" s="20"/>
      <c r="H424" s="20"/>
      <c r="I424" s="20"/>
      <c r="J424" s="20"/>
      <c r="K424" s="20"/>
      <c r="L424" s="20"/>
      <c r="M424" s="20"/>
      <c r="N424" s="20"/>
    </row>
    <row r="425" spans="1:14" ht="15" customHeight="1">
      <c r="A425" s="217"/>
      <c r="C425" s="1010">
        <v>2993</v>
      </c>
      <c r="D425" s="1011"/>
      <c r="E425" s="267" t="s">
        <v>1052</v>
      </c>
      <c r="F425" s="20"/>
      <c r="G425" s="20"/>
      <c r="H425" s="20"/>
      <c r="I425" s="20"/>
      <c r="J425" s="20"/>
      <c r="K425" s="20"/>
      <c r="L425" s="20"/>
      <c r="M425" s="20"/>
      <c r="N425" s="20"/>
    </row>
    <row r="426" spans="1:14" ht="15" customHeight="1">
      <c r="A426" s="217"/>
      <c r="C426" s="1010">
        <v>2988</v>
      </c>
      <c r="D426" s="1011"/>
      <c r="E426" s="267" t="s">
        <v>1053</v>
      </c>
      <c r="F426" s="20"/>
      <c r="G426" s="20"/>
      <c r="H426" s="20"/>
      <c r="I426" s="20"/>
      <c r="J426" s="20"/>
      <c r="K426" s="20"/>
      <c r="L426" s="20"/>
      <c r="M426" s="20"/>
      <c r="N426" s="20"/>
    </row>
    <row r="427" spans="1:14" ht="15" customHeight="1">
      <c r="A427" s="217"/>
      <c r="C427" s="1010">
        <v>2989</v>
      </c>
      <c r="D427" s="1011"/>
      <c r="E427" s="267" t="s">
        <v>1054</v>
      </c>
      <c r="F427" s="20"/>
      <c r="G427" s="20"/>
      <c r="H427" s="20"/>
      <c r="I427" s="20"/>
      <c r="J427" s="20"/>
      <c r="K427" s="20"/>
      <c r="L427" s="20"/>
      <c r="M427" s="20"/>
      <c r="N427" s="20"/>
    </row>
    <row r="428" spans="1:14" ht="15" customHeight="1">
      <c r="A428" s="217"/>
      <c r="C428" s="1010">
        <v>2990</v>
      </c>
      <c r="D428" s="1011"/>
      <c r="E428" s="267" t="s">
        <v>1055</v>
      </c>
      <c r="F428" s="20"/>
      <c r="G428" s="20"/>
      <c r="H428" s="20"/>
      <c r="I428" s="20"/>
      <c r="J428" s="20"/>
      <c r="K428" s="20"/>
      <c r="L428" s="20"/>
      <c r="M428" s="20"/>
      <c r="N428" s="20"/>
    </row>
    <row r="429" spans="1:14" ht="15" customHeight="1">
      <c r="A429" s="217"/>
      <c r="C429" s="1010">
        <v>2992</v>
      </c>
      <c r="D429" s="1011"/>
      <c r="E429" s="267" t="s">
        <v>1056</v>
      </c>
      <c r="F429" s="20"/>
      <c r="G429" s="20"/>
      <c r="H429" s="20"/>
      <c r="I429" s="20"/>
      <c r="J429" s="20"/>
      <c r="K429" s="20"/>
      <c r="L429" s="20"/>
      <c r="M429" s="20"/>
      <c r="N429" s="20"/>
    </row>
    <row r="430" spans="1:14" ht="15" customHeight="1">
      <c r="A430" s="217"/>
      <c r="C430" s="1010">
        <v>2994</v>
      </c>
      <c r="D430" s="1011"/>
      <c r="E430" s="267" t="s">
        <v>1057</v>
      </c>
      <c r="F430" s="20"/>
      <c r="G430" s="20"/>
      <c r="H430" s="20"/>
      <c r="I430" s="20"/>
      <c r="J430" s="20"/>
      <c r="K430" s="20"/>
      <c r="L430" s="20"/>
      <c r="M430" s="20"/>
      <c r="N430" s="20"/>
    </row>
    <row r="431" spans="1:14" ht="15" customHeight="1">
      <c r="A431" s="217"/>
      <c r="C431" s="1010">
        <v>2995</v>
      </c>
      <c r="D431" s="1011"/>
      <c r="E431" s="267" t="s">
        <v>1058</v>
      </c>
      <c r="F431" s="20"/>
      <c r="G431" s="20"/>
      <c r="H431" s="20"/>
      <c r="I431" s="20"/>
      <c r="J431" s="20"/>
      <c r="K431" s="20"/>
      <c r="L431" s="20"/>
      <c r="M431" s="20"/>
      <c r="N431" s="20"/>
    </row>
    <row r="432" spans="1:14" ht="15" customHeight="1">
      <c r="A432" s="217"/>
      <c r="C432" s="1010">
        <v>2996</v>
      </c>
      <c r="D432" s="1011"/>
      <c r="E432" s="267" t="s">
        <v>1059</v>
      </c>
      <c r="F432" s="20"/>
      <c r="G432" s="20"/>
      <c r="H432" s="20"/>
      <c r="I432" s="20"/>
      <c r="J432" s="20"/>
      <c r="K432" s="20"/>
      <c r="L432" s="20"/>
      <c r="M432" s="20"/>
      <c r="N432" s="20"/>
    </row>
    <row r="433" spans="1:14" ht="15" customHeight="1">
      <c r="A433" s="217"/>
      <c r="C433" s="1010">
        <v>2998</v>
      </c>
      <c r="D433" s="1011"/>
      <c r="E433" s="267" t="s">
        <v>1060</v>
      </c>
      <c r="F433" s="20"/>
      <c r="G433" s="20"/>
      <c r="H433" s="20"/>
      <c r="I433" s="20"/>
      <c r="J433" s="20"/>
      <c r="K433" s="20"/>
      <c r="L433" s="20"/>
      <c r="M433" s="20"/>
      <c r="N433" s="20"/>
    </row>
    <row r="434" spans="1:14" ht="15" customHeight="1">
      <c r="A434" s="217"/>
      <c r="C434" s="1010">
        <v>2999</v>
      </c>
      <c r="D434" s="1011"/>
      <c r="E434" s="267" t="s">
        <v>1061</v>
      </c>
      <c r="F434" s="20"/>
      <c r="G434" s="20"/>
      <c r="H434" s="20"/>
      <c r="I434" s="20"/>
      <c r="J434" s="20"/>
      <c r="K434" s="20"/>
      <c r="L434" s="20"/>
      <c r="M434" s="20"/>
      <c r="N434" s="20"/>
    </row>
    <row r="435" spans="1:14" ht="15" customHeight="1">
      <c r="A435" s="217"/>
      <c r="C435" s="1010">
        <v>3000</v>
      </c>
      <c r="D435" s="1011"/>
      <c r="E435" s="267" t="s">
        <v>1062</v>
      </c>
      <c r="F435" s="20"/>
      <c r="G435" s="20"/>
      <c r="H435" s="20"/>
      <c r="I435" s="20"/>
      <c r="J435" s="20"/>
      <c r="K435" s="20"/>
      <c r="L435" s="20"/>
      <c r="M435" s="20"/>
      <c r="N435" s="20"/>
    </row>
    <row r="436" spans="1:14" ht="15" customHeight="1">
      <c r="A436" s="217"/>
      <c r="C436" s="1010">
        <v>3002</v>
      </c>
      <c r="D436" s="1011"/>
      <c r="E436" s="267" t="s">
        <v>1063</v>
      </c>
      <c r="F436" s="20"/>
      <c r="G436" s="20"/>
      <c r="H436" s="20"/>
      <c r="I436" s="20"/>
      <c r="J436" s="20"/>
      <c r="K436" s="20"/>
      <c r="L436" s="20"/>
      <c r="M436" s="20"/>
      <c r="N436" s="20"/>
    </row>
    <row r="437" spans="1:14" ht="15" customHeight="1">
      <c r="A437" s="217"/>
      <c r="C437" s="1010">
        <v>2991</v>
      </c>
      <c r="D437" s="1011"/>
      <c r="E437" s="267" t="s">
        <v>1064</v>
      </c>
      <c r="F437" s="20"/>
      <c r="G437" s="20"/>
      <c r="H437" s="20"/>
      <c r="I437" s="20"/>
      <c r="J437" s="20"/>
      <c r="K437" s="20"/>
      <c r="L437" s="20"/>
      <c r="M437" s="20"/>
      <c r="N437" s="20"/>
    </row>
    <row r="438" spans="1:14" ht="15" customHeight="1">
      <c r="A438" s="217"/>
      <c r="C438" s="1010">
        <v>2997</v>
      </c>
      <c r="D438" s="1011"/>
      <c r="E438" s="267" t="s">
        <v>1065</v>
      </c>
      <c r="F438" s="20"/>
      <c r="G438" s="20"/>
      <c r="H438" s="20"/>
      <c r="I438" s="20"/>
      <c r="J438" s="20"/>
      <c r="K438" s="20"/>
      <c r="L438" s="20"/>
      <c r="M438" s="20"/>
      <c r="N438" s="20"/>
    </row>
    <row r="439" spans="1:14" ht="15" customHeight="1">
      <c r="A439" s="217"/>
      <c r="C439" s="1010">
        <v>3001</v>
      </c>
      <c r="D439" s="1011"/>
      <c r="E439" s="267" t="s">
        <v>1066</v>
      </c>
      <c r="F439" s="20"/>
      <c r="G439" s="20"/>
      <c r="H439" s="20"/>
      <c r="I439" s="20"/>
      <c r="J439" s="20"/>
      <c r="K439" s="20"/>
      <c r="L439" s="20"/>
      <c r="M439" s="20"/>
      <c r="N439" s="20"/>
    </row>
    <row r="440" spans="1:14" ht="15" customHeight="1">
      <c r="A440" s="217"/>
      <c r="C440" s="1010">
        <v>3131</v>
      </c>
      <c r="D440" s="1011"/>
      <c r="E440" s="267" t="s">
        <v>715</v>
      </c>
      <c r="F440" s="20"/>
      <c r="G440" s="20"/>
      <c r="H440" s="20"/>
      <c r="I440" s="20"/>
      <c r="J440" s="20"/>
      <c r="K440" s="20"/>
      <c r="L440" s="20"/>
      <c r="M440" s="20"/>
      <c r="N440" s="20"/>
    </row>
    <row r="441" spans="1:14" ht="15" customHeight="1">
      <c r="A441" s="217"/>
      <c r="C441" s="1010">
        <v>4220</v>
      </c>
      <c r="D441" s="1011"/>
      <c r="E441" s="267" t="s">
        <v>1067</v>
      </c>
      <c r="F441" s="20"/>
      <c r="G441" s="20"/>
      <c r="H441" s="20"/>
      <c r="I441" s="20"/>
      <c r="J441" s="20"/>
      <c r="K441" s="20"/>
      <c r="L441" s="20"/>
      <c r="M441" s="20"/>
      <c r="N441" s="20"/>
    </row>
    <row r="442" spans="1:14" ht="15" customHeight="1">
      <c r="A442" s="217"/>
      <c r="C442" s="1010">
        <v>3097</v>
      </c>
      <c r="D442" s="1011"/>
      <c r="E442" s="267" t="s">
        <v>1068</v>
      </c>
      <c r="F442" s="20"/>
      <c r="G442" s="20"/>
      <c r="H442" s="20"/>
      <c r="I442" s="20"/>
      <c r="J442" s="20"/>
      <c r="K442" s="20"/>
      <c r="L442" s="20"/>
      <c r="M442" s="20"/>
      <c r="N442" s="20"/>
    </row>
    <row r="443" spans="1:14" ht="15" customHeight="1">
      <c r="A443" s="217"/>
      <c r="C443" s="1010">
        <v>3100</v>
      </c>
      <c r="D443" s="1011"/>
      <c r="E443" s="267" t="s">
        <v>1069</v>
      </c>
      <c r="F443" s="20"/>
      <c r="G443" s="20"/>
      <c r="H443" s="20"/>
      <c r="I443" s="20"/>
      <c r="J443" s="20"/>
      <c r="K443" s="20"/>
      <c r="L443" s="20"/>
      <c r="M443" s="20"/>
      <c r="N443" s="20"/>
    </row>
    <row r="444" spans="1:14" ht="15" customHeight="1">
      <c r="A444" s="217"/>
      <c r="C444" s="1010">
        <v>2987</v>
      </c>
      <c r="D444" s="1011"/>
      <c r="E444" s="267" t="s">
        <v>1070</v>
      </c>
      <c r="F444" s="20"/>
      <c r="G444" s="20"/>
      <c r="H444" s="20"/>
      <c r="I444" s="20"/>
      <c r="J444" s="20"/>
      <c r="K444" s="20"/>
      <c r="L444" s="20"/>
      <c r="M444" s="20"/>
      <c r="N444" s="20"/>
    </row>
    <row r="445" spans="1:14" ht="15" customHeight="1">
      <c r="A445" s="217"/>
      <c r="C445" s="1010">
        <v>2266</v>
      </c>
      <c r="D445" s="1011"/>
      <c r="E445" s="267" t="s">
        <v>1236</v>
      </c>
      <c r="F445" s="20"/>
      <c r="G445" s="20"/>
      <c r="H445" s="20"/>
      <c r="I445" s="20"/>
      <c r="J445" s="20"/>
      <c r="K445" s="20"/>
      <c r="L445" s="20"/>
      <c r="M445" s="20"/>
      <c r="N445" s="20"/>
    </row>
    <row r="446" spans="1:14" ht="15" customHeight="1">
      <c r="A446" s="217"/>
      <c r="C446" s="1010">
        <v>2145</v>
      </c>
      <c r="D446" s="1011"/>
      <c r="E446" s="267" t="s">
        <v>1071</v>
      </c>
      <c r="F446" s="20"/>
      <c r="G446" s="20"/>
      <c r="H446" s="20"/>
      <c r="I446" s="20"/>
      <c r="J446" s="20"/>
      <c r="K446" s="20"/>
      <c r="L446" s="20"/>
      <c r="M446" s="20"/>
      <c r="N446" s="20"/>
    </row>
    <row r="447" spans="1:14" ht="15" customHeight="1">
      <c r="A447" s="217"/>
      <c r="C447" s="1010">
        <v>2313</v>
      </c>
      <c r="D447" s="1011"/>
      <c r="E447" s="267" t="s">
        <v>109</v>
      </c>
      <c r="F447" s="20"/>
      <c r="G447" s="20"/>
      <c r="H447" s="20"/>
      <c r="I447" s="20"/>
      <c r="J447" s="20"/>
      <c r="K447" s="20"/>
      <c r="L447" s="20"/>
      <c r="M447" s="20"/>
      <c r="N447" s="20"/>
    </row>
    <row r="448" spans="1:14" ht="15" customHeight="1">
      <c r="A448" s="217"/>
      <c r="C448" s="1010">
        <v>4419</v>
      </c>
      <c r="D448" s="1011">
        <v>4419</v>
      </c>
      <c r="E448" s="267" t="s">
        <v>2049</v>
      </c>
      <c r="F448" s="20"/>
      <c r="G448" s="20"/>
      <c r="H448" s="20"/>
      <c r="I448" s="20"/>
      <c r="J448" s="20"/>
      <c r="K448" s="20"/>
      <c r="L448" s="20"/>
      <c r="M448" s="20"/>
      <c r="N448" s="20"/>
    </row>
    <row r="449" spans="1:14" ht="15" customHeight="1">
      <c r="A449" s="217"/>
      <c r="C449" s="1010">
        <v>3095</v>
      </c>
      <c r="D449" s="1011"/>
      <c r="E449" s="267" t="s">
        <v>1072</v>
      </c>
      <c r="F449" s="20"/>
      <c r="G449" s="20"/>
      <c r="H449" s="20"/>
      <c r="I449" s="20"/>
      <c r="J449" s="20"/>
      <c r="K449" s="20"/>
      <c r="L449" s="20"/>
      <c r="M449" s="20"/>
      <c r="N449" s="20"/>
    </row>
    <row r="450" spans="1:14" ht="15" customHeight="1">
      <c r="A450" s="217"/>
      <c r="C450" s="1010">
        <v>3090</v>
      </c>
      <c r="D450" s="1011"/>
      <c r="E450" s="267" t="s">
        <v>1073</v>
      </c>
      <c r="F450" s="20"/>
      <c r="G450" s="20"/>
      <c r="H450" s="20"/>
      <c r="I450" s="20"/>
      <c r="J450" s="20"/>
      <c r="K450" s="20"/>
      <c r="L450" s="20"/>
      <c r="M450" s="20"/>
      <c r="N450" s="20"/>
    </row>
    <row r="451" spans="1:14" ht="15" customHeight="1">
      <c r="A451" s="217"/>
      <c r="C451" s="1010">
        <v>3091</v>
      </c>
      <c r="D451" s="1011"/>
      <c r="E451" s="267" t="s">
        <v>1074</v>
      </c>
      <c r="F451" s="20"/>
      <c r="G451" s="20"/>
      <c r="H451" s="20"/>
      <c r="I451" s="20"/>
      <c r="J451" s="20"/>
      <c r="K451" s="20"/>
      <c r="L451" s="20"/>
      <c r="M451" s="20"/>
      <c r="N451" s="20"/>
    </row>
    <row r="452" spans="1:14" ht="15" customHeight="1">
      <c r="A452" s="217"/>
      <c r="C452" s="1010">
        <v>3092</v>
      </c>
      <c r="D452" s="1011"/>
      <c r="E452" s="267" t="s">
        <v>1075</v>
      </c>
      <c r="F452" s="20"/>
      <c r="G452" s="20"/>
      <c r="H452" s="20"/>
      <c r="I452" s="20"/>
      <c r="J452" s="20"/>
      <c r="K452" s="20"/>
      <c r="L452" s="20"/>
      <c r="M452" s="20"/>
      <c r="N452" s="20"/>
    </row>
    <row r="453" spans="1:14" ht="15" customHeight="1">
      <c r="A453" s="217"/>
      <c r="C453" s="1010">
        <v>3094</v>
      </c>
      <c r="D453" s="1011"/>
      <c r="E453" s="267" t="s">
        <v>1076</v>
      </c>
      <c r="F453" s="20"/>
      <c r="G453" s="20"/>
      <c r="H453" s="20"/>
      <c r="I453" s="20"/>
      <c r="J453" s="20"/>
      <c r="K453" s="20"/>
      <c r="L453" s="20"/>
      <c r="M453" s="20"/>
      <c r="N453" s="20"/>
    </row>
    <row r="454" spans="1:14" ht="15" customHeight="1">
      <c r="A454" s="217"/>
      <c r="C454" s="1010">
        <v>3096</v>
      </c>
      <c r="D454" s="1011"/>
      <c r="E454" s="267" t="s">
        <v>1077</v>
      </c>
      <c r="F454" s="20"/>
      <c r="G454" s="20"/>
      <c r="H454" s="20"/>
      <c r="I454" s="20"/>
      <c r="J454" s="20"/>
      <c r="K454" s="20"/>
      <c r="L454" s="20"/>
      <c r="M454" s="20"/>
      <c r="N454" s="20"/>
    </row>
    <row r="455" spans="1:14" ht="15" customHeight="1">
      <c r="A455" s="217"/>
      <c r="C455" s="1010">
        <v>3098</v>
      </c>
      <c r="D455" s="1011"/>
      <c r="E455" s="267" t="s">
        <v>1078</v>
      </c>
      <c r="F455" s="20"/>
      <c r="G455" s="20"/>
      <c r="H455" s="20"/>
      <c r="I455" s="20"/>
      <c r="J455" s="20"/>
      <c r="K455" s="20"/>
      <c r="L455" s="20"/>
      <c r="M455" s="20"/>
      <c r="N455" s="20"/>
    </row>
    <row r="456" spans="1:14" ht="15" customHeight="1">
      <c r="A456" s="217"/>
      <c r="C456" s="1010">
        <v>3099</v>
      </c>
      <c r="D456" s="1011"/>
      <c r="E456" s="267" t="s">
        <v>1079</v>
      </c>
      <c r="F456" s="20"/>
      <c r="G456" s="20"/>
      <c r="H456" s="20"/>
      <c r="I456" s="20"/>
      <c r="J456" s="20"/>
      <c r="K456" s="20"/>
      <c r="L456" s="20"/>
      <c r="M456" s="20"/>
      <c r="N456" s="20"/>
    </row>
    <row r="457" spans="1:14" ht="15" customHeight="1">
      <c r="A457" s="217"/>
      <c r="C457" s="1010">
        <v>3102</v>
      </c>
      <c r="D457" s="1011"/>
      <c r="E457" s="267" t="s">
        <v>1080</v>
      </c>
      <c r="F457" s="20"/>
      <c r="G457" s="20"/>
      <c r="H457" s="20"/>
      <c r="I457" s="20"/>
      <c r="J457" s="20"/>
      <c r="K457" s="20"/>
      <c r="L457" s="20"/>
      <c r="M457" s="20"/>
      <c r="N457" s="20"/>
    </row>
    <row r="458" spans="1:14" ht="15" customHeight="1">
      <c r="A458" s="217"/>
      <c r="C458" s="1010">
        <v>3103</v>
      </c>
      <c r="D458" s="1011"/>
      <c r="E458" s="267" t="s">
        <v>1081</v>
      </c>
      <c r="F458" s="20"/>
      <c r="G458" s="20"/>
      <c r="H458" s="20"/>
      <c r="I458" s="20"/>
      <c r="J458" s="20"/>
      <c r="K458" s="20"/>
      <c r="L458" s="20"/>
      <c r="M458" s="20"/>
      <c r="N458" s="20"/>
    </row>
    <row r="459" spans="1:14" ht="15" customHeight="1">
      <c r="A459" s="217"/>
      <c r="C459" s="1010">
        <v>3104</v>
      </c>
      <c r="D459" s="1011"/>
      <c r="E459" s="267" t="s">
        <v>1082</v>
      </c>
      <c r="F459" s="20"/>
      <c r="G459" s="20"/>
      <c r="H459" s="20"/>
      <c r="I459" s="20"/>
      <c r="J459" s="20"/>
      <c r="K459" s="20"/>
      <c r="L459" s="20"/>
      <c r="M459" s="20"/>
      <c r="N459" s="20"/>
    </row>
    <row r="460" spans="1:14" ht="15" customHeight="1">
      <c r="A460" s="217"/>
      <c r="C460" s="1010">
        <v>3106</v>
      </c>
      <c r="D460" s="1011"/>
      <c r="E460" s="267" t="s">
        <v>1083</v>
      </c>
      <c r="F460" s="20"/>
      <c r="G460" s="20"/>
      <c r="H460" s="20"/>
      <c r="I460" s="20"/>
      <c r="J460" s="20"/>
      <c r="K460" s="20"/>
      <c r="L460" s="20"/>
      <c r="M460" s="20"/>
      <c r="N460" s="20"/>
    </row>
    <row r="461" spans="1:14" ht="15" customHeight="1">
      <c r="A461" s="217"/>
      <c r="C461" s="1010">
        <v>3093</v>
      </c>
      <c r="D461" s="1011"/>
      <c r="E461" s="267" t="s">
        <v>1084</v>
      </c>
      <c r="F461" s="20"/>
      <c r="G461" s="20"/>
      <c r="H461" s="20"/>
      <c r="I461" s="20"/>
      <c r="J461" s="20"/>
      <c r="K461" s="20"/>
      <c r="L461" s="20"/>
      <c r="M461" s="20"/>
      <c r="N461" s="20"/>
    </row>
    <row r="462" spans="1:14" ht="15" customHeight="1">
      <c r="A462" s="217"/>
      <c r="C462" s="1010">
        <v>3101</v>
      </c>
      <c r="D462" s="1011"/>
      <c r="E462" s="267" t="s">
        <v>1085</v>
      </c>
      <c r="F462" s="20"/>
      <c r="G462" s="20"/>
      <c r="H462" s="20"/>
      <c r="I462" s="20"/>
      <c r="J462" s="20"/>
      <c r="K462" s="20"/>
      <c r="L462" s="20"/>
      <c r="M462" s="20"/>
      <c r="N462" s="20"/>
    </row>
    <row r="463" spans="1:14" ht="15" customHeight="1">
      <c r="A463" s="217"/>
      <c r="C463" s="1010">
        <v>3053</v>
      </c>
      <c r="D463" s="1011"/>
      <c r="E463" s="267" t="s">
        <v>1086</v>
      </c>
      <c r="F463" s="20"/>
      <c r="G463" s="20"/>
      <c r="H463" s="20"/>
      <c r="I463" s="20"/>
      <c r="J463" s="20"/>
      <c r="K463" s="20"/>
      <c r="L463" s="20"/>
      <c r="M463" s="20"/>
      <c r="N463" s="20"/>
    </row>
    <row r="464" spans="1:14" ht="15" customHeight="1">
      <c r="A464" s="217"/>
      <c r="C464" s="1010">
        <v>3069</v>
      </c>
      <c r="D464" s="1011"/>
      <c r="E464" s="267" t="s">
        <v>1087</v>
      </c>
      <c r="F464" s="20"/>
      <c r="G464" s="20"/>
      <c r="H464" s="20"/>
      <c r="I464" s="20"/>
      <c r="J464" s="20"/>
      <c r="K464" s="20"/>
      <c r="L464" s="20"/>
      <c r="M464" s="20"/>
      <c r="N464" s="20"/>
    </row>
    <row r="465" spans="1:14" ht="15" customHeight="1">
      <c r="A465" s="217"/>
      <c r="C465" s="1010">
        <v>3054</v>
      </c>
      <c r="D465" s="1011"/>
      <c r="E465" s="267" t="s">
        <v>1088</v>
      </c>
      <c r="F465" s="20"/>
      <c r="G465" s="20"/>
      <c r="H465" s="20"/>
      <c r="I465" s="20"/>
      <c r="J465" s="20"/>
      <c r="K465" s="20"/>
      <c r="L465" s="20"/>
      <c r="M465" s="20"/>
      <c r="N465" s="20"/>
    </row>
    <row r="466" spans="1:14" ht="15" customHeight="1">
      <c r="A466" s="217"/>
      <c r="C466" s="1010">
        <v>3055</v>
      </c>
      <c r="D466" s="1011"/>
      <c r="E466" s="267" t="s">
        <v>1089</v>
      </c>
      <c r="F466" s="20"/>
      <c r="G466" s="20"/>
      <c r="H466" s="20"/>
      <c r="I466" s="20"/>
      <c r="J466" s="20"/>
      <c r="K466" s="20"/>
      <c r="L466" s="20"/>
      <c r="M466" s="20"/>
      <c r="N466" s="20"/>
    </row>
    <row r="467" spans="1:14" ht="15" customHeight="1">
      <c r="A467" s="217"/>
      <c r="C467" s="1010">
        <v>4248</v>
      </c>
      <c r="D467" s="1011"/>
      <c r="E467" s="267" t="s">
        <v>1258</v>
      </c>
      <c r="F467" s="20"/>
      <c r="G467" s="20"/>
      <c r="H467" s="20"/>
      <c r="I467" s="20"/>
      <c r="J467" s="20"/>
      <c r="K467" s="20"/>
      <c r="L467" s="20"/>
      <c r="M467" s="20"/>
      <c r="N467" s="20"/>
    </row>
    <row r="468" spans="1:14" ht="15" customHeight="1">
      <c r="A468" s="217"/>
      <c r="C468" s="1010">
        <v>3089</v>
      </c>
      <c r="D468" s="1011"/>
      <c r="E468" s="267" t="s">
        <v>1090</v>
      </c>
      <c r="F468" s="20"/>
      <c r="G468" s="20"/>
      <c r="H468" s="20"/>
      <c r="I468" s="20"/>
      <c r="J468" s="20"/>
      <c r="K468" s="20"/>
      <c r="L468" s="20"/>
      <c r="M468" s="20"/>
      <c r="N468" s="20"/>
    </row>
    <row r="469" spans="1:14" ht="15" customHeight="1">
      <c r="A469" s="217"/>
      <c r="C469" s="1010">
        <v>3052</v>
      </c>
      <c r="D469" s="1011"/>
      <c r="E469" s="267" t="s">
        <v>1091</v>
      </c>
      <c r="F469" s="20"/>
      <c r="G469" s="20"/>
      <c r="H469" s="20"/>
      <c r="I469" s="20"/>
      <c r="J469" s="20"/>
      <c r="K469" s="20"/>
      <c r="L469" s="20"/>
      <c r="M469" s="20"/>
      <c r="N469" s="20"/>
    </row>
    <row r="470" spans="1:14" ht="15" customHeight="1">
      <c r="A470" s="217"/>
      <c r="C470" s="1010">
        <v>3070</v>
      </c>
      <c r="D470" s="1011"/>
      <c r="E470" s="267" t="s">
        <v>1092</v>
      </c>
      <c r="F470" s="20"/>
      <c r="G470" s="20"/>
      <c r="H470" s="20"/>
      <c r="I470" s="20"/>
      <c r="J470" s="20"/>
      <c r="K470" s="20"/>
      <c r="L470" s="20"/>
      <c r="M470" s="20"/>
      <c r="N470" s="20"/>
    </row>
    <row r="471" spans="1:14" ht="15" customHeight="1">
      <c r="A471" s="217"/>
      <c r="C471" s="1010">
        <v>3051</v>
      </c>
      <c r="D471" s="1011"/>
      <c r="E471" s="267" t="s">
        <v>1093</v>
      </c>
      <c r="F471" s="20"/>
      <c r="G471" s="20"/>
      <c r="H471" s="20"/>
      <c r="I471" s="20"/>
      <c r="J471" s="20"/>
      <c r="K471" s="20"/>
      <c r="L471" s="20"/>
      <c r="M471" s="20"/>
      <c r="N471" s="20"/>
    </row>
    <row r="472" spans="1:14" ht="15" customHeight="1">
      <c r="A472" s="217"/>
      <c r="C472" s="1010">
        <v>3080</v>
      </c>
      <c r="D472" s="1011"/>
      <c r="E472" s="267" t="s">
        <v>1094</v>
      </c>
      <c r="F472" s="20"/>
      <c r="G472" s="20"/>
      <c r="H472" s="20"/>
      <c r="I472" s="20"/>
      <c r="J472" s="20"/>
      <c r="K472" s="20"/>
      <c r="L472" s="20"/>
      <c r="M472" s="20"/>
      <c r="N472" s="20"/>
    </row>
    <row r="473" spans="1:14" ht="15" customHeight="1">
      <c r="A473" s="217"/>
      <c r="C473" s="1010">
        <v>3105</v>
      </c>
      <c r="D473" s="1011"/>
      <c r="E473" s="267" t="s">
        <v>1095</v>
      </c>
      <c r="F473" s="20"/>
      <c r="G473" s="20"/>
      <c r="H473" s="20"/>
      <c r="I473" s="20"/>
      <c r="J473" s="20"/>
      <c r="K473" s="20"/>
      <c r="L473" s="20"/>
      <c r="M473" s="20"/>
      <c r="N473" s="20"/>
    </row>
    <row r="474" spans="1:14" ht="15" customHeight="1">
      <c r="A474" s="217"/>
      <c r="C474" s="1010">
        <v>2893</v>
      </c>
      <c r="D474" s="1011"/>
      <c r="E474" s="267" t="s">
        <v>702</v>
      </c>
      <c r="F474" s="20"/>
      <c r="G474" s="20"/>
      <c r="H474" s="20"/>
      <c r="I474" s="20"/>
      <c r="J474" s="20"/>
      <c r="K474" s="20"/>
      <c r="L474" s="20"/>
      <c r="M474" s="20"/>
      <c r="N474" s="20"/>
    </row>
    <row r="475" spans="1:14" ht="15" customHeight="1">
      <c r="A475" s="217"/>
      <c r="C475" s="1010">
        <v>2892</v>
      </c>
      <c r="D475" s="1011"/>
      <c r="E475" s="267" t="s">
        <v>106</v>
      </c>
      <c r="F475" s="20"/>
      <c r="G475" s="20"/>
      <c r="H475" s="20"/>
      <c r="I475" s="20"/>
      <c r="J475" s="20"/>
      <c r="K475" s="20"/>
      <c r="L475" s="20"/>
      <c r="M475" s="20"/>
      <c r="N475" s="20"/>
    </row>
    <row r="476" spans="1:14" ht="15" customHeight="1">
      <c r="A476" s="217"/>
      <c r="C476" s="1010">
        <v>2962</v>
      </c>
      <c r="D476" s="1011"/>
      <c r="E476" s="267" t="s">
        <v>1259</v>
      </c>
      <c r="F476" s="20"/>
      <c r="G476" s="20"/>
      <c r="H476" s="20"/>
      <c r="I476" s="20"/>
      <c r="J476" s="20"/>
      <c r="K476" s="20"/>
      <c r="L476" s="20"/>
      <c r="M476" s="20"/>
      <c r="N476" s="20"/>
    </row>
    <row r="477" spans="1:14" ht="15" customHeight="1">
      <c r="A477" s="217"/>
      <c r="C477" s="1010">
        <v>4229</v>
      </c>
      <c r="D477" s="1011"/>
      <c r="E477" s="267" t="s">
        <v>1096</v>
      </c>
      <c r="F477" s="20"/>
      <c r="G477" s="20"/>
      <c r="H477" s="20"/>
      <c r="I477" s="20"/>
      <c r="J477" s="20"/>
      <c r="K477" s="20"/>
      <c r="L477" s="20"/>
      <c r="M477" s="20"/>
      <c r="N477" s="20"/>
    </row>
    <row r="478" spans="1:14" ht="15" customHeight="1">
      <c r="A478" s="217"/>
      <c r="C478" s="1010">
        <v>4405</v>
      </c>
      <c r="D478" s="1011"/>
      <c r="E478" s="267" t="s">
        <v>286</v>
      </c>
      <c r="F478" s="20"/>
      <c r="G478" s="20"/>
      <c r="H478" s="20"/>
      <c r="I478" s="20"/>
      <c r="J478" s="20"/>
      <c r="K478" s="20"/>
      <c r="L478" s="20"/>
      <c r="M478" s="20"/>
      <c r="N478" s="20"/>
    </row>
    <row r="479" spans="1:14" ht="15" customHeight="1">
      <c r="A479" s="217"/>
      <c r="C479" s="1010">
        <v>3086</v>
      </c>
      <c r="D479" s="1011"/>
      <c r="E479" s="267" t="s">
        <v>1260</v>
      </c>
      <c r="F479" s="20"/>
      <c r="G479" s="20"/>
      <c r="H479" s="20"/>
      <c r="I479" s="20"/>
      <c r="J479" s="20"/>
      <c r="K479" s="20"/>
      <c r="L479" s="20"/>
      <c r="M479" s="20"/>
      <c r="N479" s="20"/>
    </row>
    <row r="480" spans="1:14" ht="15" customHeight="1">
      <c r="A480" s="217"/>
      <c r="C480" s="1010">
        <v>3062</v>
      </c>
      <c r="D480" s="1011"/>
      <c r="E480" s="267" t="s">
        <v>1097</v>
      </c>
      <c r="F480" s="20"/>
      <c r="G480" s="20"/>
      <c r="H480" s="20"/>
      <c r="I480" s="20"/>
      <c r="J480" s="20"/>
      <c r="K480" s="20"/>
      <c r="L480" s="20"/>
      <c r="M480" s="20"/>
      <c r="N480" s="20"/>
    </row>
    <row r="481" spans="1:14" ht="15" customHeight="1">
      <c r="A481" s="217"/>
      <c r="C481" s="1010">
        <v>3057</v>
      </c>
      <c r="D481" s="1011"/>
      <c r="E481" s="267" t="s">
        <v>1098</v>
      </c>
      <c r="F481" s="20"/>
      <c r="G481" s="20"/>
      <c r="H481" s="20"/>
      <c r="I481" s="20"/>
      <c r="J481" s="20"/>
      <c r="K481" s="20"/>
      <c r="L481" s="20"/>
      <c r="M481" s="20"/>
      <c r="N481" s="20"/>
    </row>
    <row r="482" spans="1:14" ht="15" customHeight="1">
      <c r="A482" s="217"/>
      <c r="C482" s="1010">
        <v>3059</v>
      </c>
      <c r="D482" s="1011"/>
      <c r="E482" s="267" t="s">
        <v>1099</v>
      </c>
      <c r="F482" s="20"/>
      <c r="G482" s="20"/>
      <c r="H482" s="20"/>
      <c r="I482" s="20"/>
      <c r="J482" s="20"/>
      <c r="K482" s="20"/>
      <c r="L482" s="20"/>
      <c r="M482" s="20"/>
      <c r="N482" s="20"/>
    </row>
    <row r="483" spans="1:14" ht="15" customHeight="1">
      <c r="A483" s="217"/>
      <c r="C483" s="1010">
        <v>3060</v>
      </c>
      <c r="D483" s="1011"/>
      <c r="E483" s="267" t="s">
        <v>1100</v>
      </c>
      <c r="F483" s="20"/>
      <c r="G483" s="20"/>
      <c r="H483" s="20"/>
      <c r="I483" s="20"/>
      <c r="J483" s="20"/>
      <c r="K483" s="20"/>
      <c r="L483" s="20"/>
      <c r="M483" s="20"/>
      <c r="N483" s="20"/>
    </row>
    <row r="484" spans="1:14" ht="15" customHeight="1">
      <c r="A484" s="217"/>
      <c r="C484" s="1010">
        <v>3058</v>
      </c>
      <c r="D484" s="1011"/>
      <c r="E484" s="267" t="s">
        <v>1101</v>
      </c>
      <c r="F484" s="20"/>
      <c r="G484" s="20"/>
      <c r="H484" s="20"/>
      <c r="I484" s="20"/>
      <c r="J484" s="20"/>
      <c r="K484" s="20"/>
      <c r="L484" s="20"/>
      <c r="M484" s="20"/>
      <c r="N484" s="20"/>
    </row>
    <row r="485" spans="1:14" ht="15" customHeight="1">
      <c r="A485" s="217"/>
      <c r="C485" s="1010">
        <v>3056</v>
      </c>
      <c r="D485" s="1011"/>
      <c r="E485" s="267" t="s">
        <v>1102</v>
      </c>
      <c r="F485" s="20"/>
      <c r="G485" s="20"/>
      <c r="H485" s="20"/>
      <c r="I485" s="20"/>
      <c r="J485" s="20"/>
      <c r="K485" s="20"/>
      <c r="L485" s="20"/>
      <c r="M485" s="20"/>
      <c r="N485" s="20"/>
    </row>
    <row r="486" spans="1:14" ht="15" customHeight="1">
      <c r="A486" s="217"/>
      <c r="C486" s="1010">
        <v>3063</v>
      </c>
      <c r="D486" s="1011"/>
      <c r="E486" s="267" t="s">
        <v>1103</v>
      </c>
      <c r="F486" s="20"/>
      <c r="G486" s="20"/>
      <c r="H486" s="20"/>
      <c r="I486" s="20"/>
      <c r="J486" s="20"/>
      <c r="K486" s="20"/>
      <c r="L486" s="20"/>
      <c r="M486" s="20"/>
      <c r="N486" s="20"/>
    </row>
    <row r="487" spans="1:14" ht="15" customHeight="1">
      <c r="A487" s="217"/>
      <c r="C487" s="1010">
        <v>3084</v>
      </c>
      <c r="D487" s="1011"/>
      <c r="E487" s="267" t="s">
        <v>1261</v>
      </c>
      <c r="F487" s="20"/>
      <c r="G487" s="20"/>
      <c r="H487" s="20"/>
      <c r="I487" s="20"/>
      <c r="J487" s="20"/>
      <c r="K487" s="20"/>
      <c r="L487" s="20"/>
      <c r="M487" s="20"/>
      <c r="N487" s="20"/>
    </row>
    <row r="488" spans="1:14" ht="15" customHeight="1">
      <c r="A488" s="217"/>
      <c r="C488" s="1010">
        <v>3087</v>
      </c>
      <c r="D488" s="1011"/>
      <c r="E488" s="267" t="s">
        <v>1262</v>
      </c>
      <c r="F488" s="20"/>
      <c r="G488" s="20"/>
      <c r="H488" s="20"/>
      <c r="I488" s="20"/>
      <c r="J488" s="20"/>
      <c r="K488" s="20"/>
      <c r="L488" s="20"/>
      <c r="M488" s="20"/>
      <c r="N488" s="20"/>
    </row>
    <row r="489" spans="1:14" ht="15" customHeight="1">
      <c r="A489" s="217"/>
      <c r="C489" s="1010">
        <v>3064</v>
      </c>
      <c r="D489" s="1011"/>
      <c r="E489" s="267" t="s">
        <v>1104</v>
      </c>
      <c r="F489" s="20"/>
      <c r="G489" s="20"/>
      <c r="H489" s="20"/>
      <c r="I489" s="20"/>
      <c r="J489" s="20"/>
      <c r="K489" s="20"/>
      <c r="L489" s="20"/>
      <c r="M489" s="20"/>
      <c r="N489" s="20"/>
    </row>
    <row r="490" spans="1:14" ht="15" customHeight="1">
      <c r="A490" s="217"/>
      <c r="C490" s="1010">
        <v>3061</v>
      </c>
      <c r="D490" s="1011"/>
      <c r="E490" s="267" t="s">
        <v>1105</v>
      </c>
      <c r="F490" s="20"/>
      <c r="G490" s="20"/>
      <c r="H490" s="20"/>
      <c r="I490" s="20"/>
      <c r="J490" s="20"/>
      <c r="K490" s="20"/>
      <c r="L490" s="20"/>
      <c r="M490" s="20"/>
      <c r="N490" s="20"/>
    </row>
    <row r="491" spans="1:14" ht="15" customHeight="1">
      <c r="A491" s="217"/>
      <c r="C491" s="1010">
        <v>3065</v>
      </c>
      <c r="D491" s="1011"/>
      <c r="E491" s="267" t="s">
        <v>1106</v>
      </c>
      <c r="F491" s="20"/>
      <c r="G491" s="20"/>
      <c r="H491" s="20"/>
      <c r="I491" s="20"/>
      <c r="J491" s="20"/>
      <c r="K491" s="20"/>
      <c r="L491" s="20"/>
      <c r="M491" s="20"/>
      <c r="N491" s="20"/>
    </row>
    <row r="492" spans="1:14" ht="15" customHeight="1">
      <c r="A492" s="217"/>
      <c r="C492" s="1010">
        <v>3066</v>
      </c>
      <c r="D492" s="1011"/>
      <c r="E492" s="267" t="s">
        <v>1107</v>
      </c>
      <c r="F492" s="20"/>
      <c r="G492" s="20"/>
      <c r="H492" s="20"/>
      <c r="I492" s="20"/>
      <c r="J492" s="20"/>
      <c r="K492" s="20"/>
      <c r="L492" s="20"/>
      <c r="M492" s="20"/>
      <c r="N492" s="20"/>
    </row>
    <row r="493" spans="1:14" ht="15" customHeight="1">
      <c r="A493" s="217"/>
      <c r="C493" s="1010">
        <v>3083</v>
      </c>
      <c r="D493" s="1011"/>
      <c r="E493" s="267" t="s">
        <v>1263</v>
      </c>
      <c r="F493" s="20"/>
      <c r="G493" s="20"/>
      <c r="H493" s="20"/>
      <c r="I493" s="20"/>
      <c r="J493" s="20"/>
      <c r="K493" s="20"/>
      <c r="L493" s="20"/>
      <c r="M493" s="20"/>
      <c r="N493" s="20"/>
    </row>
    <row r="494" spans="1:14" ht="15" customHeight="1">
      <c r="A494" s="217"/>
      <c r="C494" s="1010">
        <v>3085</v>
      </c>
      <c r="D494" s="1011"/>
      <c r="E494" s="267" t="s">
        <v>1264</v>
      </c>
      <c r="F494" s="20"/>
      <c r="G494" s="20"/>
      <c r="H494" s="20"/>
      <c r="I494" s="20"/>
      <c r="J494" s="20"/>
      <c r="K494" s="20"/>
      <c r="L494" s="20"/>
      <c r="M494" s="20"/>
      <c r="N494" s="20"/>
    </row>
    <row r="495" spans="1:14" ht="15" customHeight="1">
      <c r="A495" s="217"/>
      <c r="C495" s="1010">
        <v>3082</v>
      </c>
      <c r="D495" s="1011"/>
      <c r="E495" s="267" t="s">
        <v>1265</v>
      </c>
      <c r="F495" s="20"/>
      <c r="G495" s="20"/>
      <c r="H495" s="20"/>
      <c r="I495" s="20"/>
      <c r="J495" s="20"/>
      <c r="K495" s="20"/>
      <c r="L495" s="20"/>
      <c r="M495" s="20"/>
      <c r="N495" s="20"/>
    </row>
    <row r="496" spans="1:14" ht="15" customHeight="1">
      <c r="A496" s="217"/>
      <c r="C496" s="1010">
        <v>3081</v>
      </c>
      <c r="D496" s="1011"/>
      <c r="E496" s="267" t="s">
        <v>1266</v>
      </c>
      <c r="F496" s="20"/>
      <c r="G496" s="20"/>
      <c r="H496" s="20"/>
      <c r="I496" s="20"/>
      <c r="J496" s="20"/>
      <c r="K496" s="20"/>
      <c r="L496" s="20"/>
      <c r="M496" s="20"/>
      <c r="N496" s="20"/>
    </row>
    <row r="497" spans="1:14" ht="15" customHeight="1">
      <c r="A497" s="217"/>
      <c r="C497" s="1010">
        <v>2973</v>
      </c>
      <c r="D497" s="1011"/>
      <c r="E497" s="267" t="s">
        <v>97</v>
      </c>
      <c r="F497" s="20"/>
      <c r="G497" s="20"/>
      <c r="H497" s="20"/>
      <c r="I497" s="20"/>
      <c r="J497" s="20"/>
      <c r="K497" s="20"/>
      <c r="L497" s="20"/>
      <c r="M497" s="20"/>
      <c r="N497" s="20"/>
    </row>
    <row r="498" spans="1:14" ht="15" customHeight="1">
      <c r="A498" s="217"/>
      <c r="C498" s="1010">
        <v>2977</v>
      </c>
      <c r="D498" s="1011"/>
      <c r="E498" s="267" t="s">
        <v>1108</v>
      </c>
      <c r="F498" s="20"/>
      <c r="G498" s="20"/>
      <c r="H498" s="20"/>
      <c r="I498" s="20"/>
      <c r="J498" s="20"/>
      <c r="K498" s="20"/>
      <c r="L498" s="20"/>
      <c r="M498" s="20"/>
      <c r="N498" s="20"/>
    </row>
    <row r="499" spans="1:14" ht="15" customHeight="1">
      <c r="A499" s="217"/>
      <c r="C499" s="1010">
        <v>2981</v>
      </c>
      <c r="D499" s="1011"/>
      <c r="E499" s="267" t="s">
        <v>1109</v>
      </c>
      <c r="F499" s="20"/>
      <c r="G499" s="20"/>
      <c r="H499" s="20"/>
      <c r="I499" s="20"/>
      <c r="J499" s="20"/>
      <c r="K499" s="20"/>
      <c r="L499" s="20"/>
      <c r="M499" s="20"/>
      <c r="N499" s="20"/>
    </row>
    <row r="500" spans="1:14" ht="15" customHeight="1">
      <c r="A500" s="217"/>
      <c r="C500" s="1010">
        <v>2976</v>
      </c>
      <c r="D500" s="1011"/>
      <c r="E500" s="267" t="s">
        <v>1110</v>
      </c>
      <c r="F500" s="20"/>
      <c r="G500" s="20"/>
      <c r="H500" s="20"/>
      <c r="I500" s="20"/>
      <c r="J500" s="20"/>
      <c r="K500" s="20"/>
      <c r="L500" s="20"/>
      <c r="M500" s="20"/>
      <c r="N500" s="20"/>
    </row>
    <row r="501" spans="1:14" ht="15" customHeight="1">
      <c r="A501" s="217"/>
      <c r="C501" s="1010">
        <v>2978</v>
      </c>
      <c r="D501" s="1011"/>
      <c r="E501" s="267" t="s">
        <v>1111</v>
      </c>
      <c r="F501" s="20"/>
      <c r="G501" s="20"/>
      <c r="H501" s="20"/>
      <c r="I501" s="20"/>
      <c r="J501" s="20"/>
      <c r="K501" s="20"/>
      <c r="L501" s="20"/>
      <c r="M501" s="20"/>
      <c r="N501" s="20"/>
    </row>
    <row r="502" spans="1:14" ht="15" customHeight="1">
      <c r="A502" s="217"/>
      <c r="C502" s="1010">
        <v>2979</v>
      </c>
      <c r="D502" s="1011"/>
      <c r="E502" s="267" t="s">
        <v>1112</v>
      </c>
      <c r="F502" s="20"/>
      <c r="G502" s="20"/>
      <c r="H502" s="20"/>
      <c r="I502" s="20"/>
      <c r="J502" s="20"/>
      <c r="K502" s="20"/>
      <c r="L502" s="20"/>
      <c r="M502" s="20"/>
      <c r="N502" s="20"/>
    </row>
    <row r="503" spans="1:14" ht="15" customHeight="1">
      <c r="A503" s="217"/>
      <c r="C503" s="1010">
        <v>4247</v>
      </c>
      <c r="D503" s="1011"/>
      <c r="E503" s="267" t="s">
        <v>1267</v>
      </c>
      <c r="F503" s="20"/>
      <c r="G503" s="20"/>
      <c r="H503" s="20"/>
      <c r="I503" s="20"/>
      <c r="J503" s="20"/>
      <c r="K503" s="20"/>
      <c r="L503" s="20"/>
      <c r="M503" s="20"/>
      <c r="N503" s="20"/>
    </row>
    <row r="504" spans="1:14" ht="15" customHeight="1">
      <c r="A504" s="217"/>
      <c r="C504" s="1010">
        <v>2986</v>
      </c>
      <c r="D504" s="1011"/>
      <c r="E504" s="267" t="s">
        <v>1113</v>
      </c>
      <c r="F504" s="20"/>
      <c r="G504" s="20"/>
      <c r="H504" s="20"/>
      <c r="I504" s="20"/>
      <c r="J504" s="20"/>
      <c r="K504" s="20"/>
      <c r="L504" s="20"/>
      <c r="M504" s="20"/>
      <c r="N504" s="20"/>
    </row>
    <row r="505" spans="1:14" ht="15" customHeight="1">
      <c r="A505" s="217"/>
      <c r="C505" s="1010">
        <v>2975</v>
      </c>
      <c r="D505" s="1011"/>
      <c r="E505" s="267" t="s">
        <v>1114</v>
      </c>
      <c r="F505" s="20"/>
      <c r="G505" s="20"/>
      <c r="H505" s="20"/>
      <c r="I505" s="20"/>
      <c r="J505" s="20"/>
      <c r="K505" s="20"/>
      <c r="L505" s="20"/>
      <c r="M505" s="20"/>
      <c r="N505" s="20"/>
    </row>
    <row r="506" spans="1:14" ht="15" customHeight="1">
      <c r="A506" s="217"/>
      <c r="C506" s="1010">
        <v>4421</v>
      </c>
      <c r="D506" s="1011"/>
      <c r="E506" s="267" t="s">
        <v>2269</v>
      </c>
      <c r="F506" s="20"/>
      <c r="G506" s="20"/>
      <c r="H506" s="20"/>
      <c r="I506" s="20"/>
      <c r="J506" s="20"/>
      <c r="K506" s="20"/>
      <c r="L506" s="20"/>
      <c r="M506" s="20"/>
      <c r="N506" s="20"/>
    </row>
    <row r="507" spans="1:14" ht="15" customHeight="1">
      <c r="A507" s="217"/>
      <c r="C507" s="1010">
        <v>2984</v>
      </c>
      <c r="D507" s="1011"/>
      <c r="E507" s="267" t="s">
        <v>1115</v>
      </c>
      <c r="F507" s="20"/>
      <c r="G507" s="20"/>
      <c r="H507" s="20"/>
      <c r="I507" s="20"/>
      <c r="J507" s="20"/>
      <c r="K507" s="20"/>
      <c r="L507" s="20"/>
      <c r="M507" s="20"/>
      <c r="N507" s="20"/>
    </row>
    <row r="508" spans="1:14" ht="15" customHeight="1">
      <c r="A508" s="217"/>
      <c r="C508" s="1010">
        <v>2974</v>
      </c>
      <c r="D508" s="1011"/>
      <c r="E508" s="267" t="s">
        <v>96</v>
      </c>
      <c r="F508" s="20"/>
      <c r="G508" s="20"/>
      <c r="H508" s="20"/>
      <c r="I508" s="20"/>
      <c r="J508" s="20"/>
      <c r="K508" s="20"/>
      <c r="L508" s="20"/>
      <c r="M508" s="20"/>
      <c r="N508" s="20"/>
    </row>
    <row r="509" spans="1:14" ht="15" customHeight="1">
      <c r="A509" s="217"/>
      <c r="C509" s="1010">
        <v>2983</v>
      </c>
      <c r="D509" s="1011"/>
      <c r="E509" s="267" t="s">
        <v>1116</v>
      </c>
      <c r="F509" s="20"/>
      <c r="G509" s="20"/>
      <c r="H509" s="20"/>
      <c r="I509" s="20"/>
      <c r="J509" s="20"/>
      <c r="K509" s="20"/>
      <c r="L509" s="20"/>
      <c r="M509" s="20"/>
      <c r="N509" s="20"/>
    </row>
    <row r="510" spans="1:14" ht="15" customHeight="1">
      <c r="A510" s="217"/>
      <c r="C510" s="1010">
        <v>3076</v>
      </c>
      <c r="D510" s="1011"/>
      <c r="E510" s="267" t="s">
        <v>1117</v>
      </c>
      <c r="F510" s="20"/>
      <c r="G510" s="20"/>
      <c r="H510" s="20"/>
      <c r="I510" s="20"/>
      <c r="J510" s="20"/>
      <c r="K510" s="20"/>
      <c r="L510" s="20"/>
      <c r="M510" s="20"/>
      <c r="N510" s="20"/>
    </row>
    <row r="511" spans="1:14" ht="15" customHeight="1">
      <c r="A511" s="217"/>
      <c r="C511" s="1010">
        <v>3071</v>
      </c>
      <c r="D511" s="1011"/>
      <c r="E511" s="267" t="s">
        <v>1118</v>
      </c>
      <c r="F511" s="20"/>
      <c r="G511" s="20"/>
      <c r="H511" s="20"/>
      <c r="I511" s="20"/>
      <c r="J511" s="20"/>
      <c r="K511" s="20"/>
      <c r="L511" s="20"/>
      <c r="M511" s="20"/>
      <c r="N511" s="20"/>
    </row>
    <row r="512" spans="1:14" ht="15" customHeight="1">
      <c r="A512" s="217"/>
      <c r="C512" s="1010">
        <v>3075</v>
      </c>
      <c r="D512" s="1011"/>
      <c r="E512" s="267" t="s">
        <v>1119</v>
      </c>
      <c r="F512" s="20"/>
      <c r="G512" s="20"/>
      <c r="H512" s="20"/>
      <c r="I512" s="20"/>
      <c r="J512" s="20"/>
      <c r="K512" s="20"/>
      <c r="L512" s="20"/>
      <c r="M512" s="20"/>
      <c r="N512" s="20"/>
    </row>
    <row r="513" spans="1:14" ht="15" customHeight="1">
      <c r="A513" s="217"/>
      <c r="C513" s="1010">
        <v>3072</v>
      </c>
      <c r="D513" s="1011"/>
      <c r="E513" s="267" t="s">
        <v>1120</v>
      </c>
      <c r="F513" s="20"/>
      <c r="G513" s="20"/>
      <c r="H513" s="20"/>
      <c r="I513" s="20"/>
      <c r="J513" s="20"/>
      <c r="K513" s="20"/>
      <c r="L513" s="20"/>
      <c r="M513" s="20"/>
      <c r="N513" s="20"/>
    </row>
    <row r="514" spans="1:14" ht="15" customHeight="1">
      <c r="A514" s="217"/>
      <c r="C514" s="1010">
        <v>3073</v>
      </c>
      <c r="D514" s="1011"/>
      <c r="E514" s="267" t="s">
        <v>1121</v>
      </c>
      <c r="F514" s="20"/>
      <c r="G514" s="20"/>
      <c r="H514" s="20"/>
      <c r="I514" s="20"/>
      <c r="J514" s="20"/>
      <c r="K514" s="20"/>
      <c r="L514" s="20"/>
      <c r="M514" s="20"/>
      <c r="N514" s="20"/>
    </row>
    <row r="515" spans="1:14" ht="15" customHeight="1">
      <c r="A515" s="217"/>
      <c r="C515" s="1010">
        <v>3074</v>
      </c>
      <c r="D515" s="1011"/>
      <c r="E515" s="267" t="s">
        <v>1122</v>
      </c>
      <c r="F515" s="20"/>
      <c r="G515" s="20"/>
      <c r="H515" s="20"/>
      <c r="I515" s="20"/>
      <c r="J515" s="20"/>
      <c r="K515" s="20"/>
      <c r="L515" s="20"/>
      <c r="M515" s="20"/>
      <c r="N515" s="20"/>
    </row>
    <row r="516" spans="1:14" ht="15" customHeight="1">
      <c r="A516" s="217"/>
      <c r="C516" s="1010">
        <v>3077</v>
      </c>
      <c r="D516" s="1011"/>
      <c r="E516" s="267" t="s">
        <v>1123</v>
      </c>
      <c r="F516" s="20"/>
      <c r="G516" s="20"/>
      <c r="H516" s="20"/>
      <c r="I516" s="20"/>
      <c r="J516" s="20"/>
      <c r="K516" s="20"/>
      <c r="L516" s="20"/>
      <c r="M516" s="20"/>
      <c r="N516" s="20"/>
    </row>
    <row r="517" spans="1:14" ht="15" customHeight="1">
      <c r="A517" s="217"/>
      <c r="C517" s="1010">
        <v>3079</v>
      </c>
      <c r="D517" s="1011"/>
      <c r="E517" s="267" t="s">
        <v>1268</v>
      </c>
      <c r="F517" s="20"/>
      <c r="G517" s="20"/>
      <c r="H517" s="20"/>
      <c r="I517" s="20"/>
      <c r="J517" s="20"/>
      <c r="K517" s="20"/>
      <c r="L517" s="20"/>
      <c r="M517" s="20"/>
      <c r="N517" s="20"/>
    </row>
    <row r="518" spans="3:14" ht="15" customHeight="1">
      <c r="C518" s="1012">
        <v>3078</v>
      </c>
      <c r="D518" s="1013"/>
      <c r="E518" s="831" t="s">
        <v>1124</v>
      </c>
      <c r="F518" s="20"/>
      <c r="G518" s="20"/>
      <c r="H518" s="20"/>
      <c r="I518" s="20"/>
      <c r="J518" s="20"/>
      <c r="K518" s="20"/>
      <c r="L518" s="20"/>
      <c r="M518" s="20"/>
      <c r="N518" s="20"/>
    </row>
    <row r="519" spans="6:14" ht="12.75">
      <c r="F519" s="20"/>
      <c r="G519" s="20"/>
      <c r="H519" s="20"/>
      <c r="I519" s="20"/>
      <c r="J519" s="20"/>
      <c r="K519" s="20"/>
      <c r="L519" s="20"/>
      <c r="M519" s="20"/>
      <c r="N519" s="20"/>
    </row>
    <row r="520" spans="6:14" ht="12.75">
      <c r="F520" s="20"/>
      <c r="G520" s="20"/>
      <c r="H520" s="20"/>
      <c r="I520" s="20"/>
      <c r="J520" s="20"/>
      <c r="K520" s="20"/>
      <c r="L520" s="20"/>
      <c r="M520" s="20"/>
      <c r="N520" s="20"/>
    </row>
    <row r="521" spans="6:14" ht="12.75">
      <c r="F521" s="20"/>
      <c r="G521" s="20"/>
      <c r="H521" s="20"/>
      <c r="I521" s="20"/>
      <c r="J521" s="20"/>
      <c r="K521" s="20"/>
      <c r="L521" s="20"/>
      <c r="M521" s="20"/>
      <c r="N521" s="20"/>
    </row>
    <row r="522" spans="6:14" ht="12.75">
      <c r="F522" s="20"/>
      <c r="G522" s="20"/>
      <c r="H522" s="20"/>
      <c r="I522" s="20"/>
      <c r="J522" s="20"/>
      <c r="K522" s="20"/>
      <c r="L522" s="20"/>
      <c r="M522" s="20"/>
      <c r="N522" s="20"/>
    </row>
    <row r="523" spans="6:14" ht="12.75">
      <c r="F523" s="20"/>
      <c r="G523" s="20"/>
      <c r="H523" s="20"/>
      <c r="I523" s="20"/>
      <c r="J523" s="20"/>
      <c r="K523" s="20"/>
      <c r="L523" s="20"/>
      <c r="M523" s="20"/>
      <c r="N523" s="20"/>
    </row>
    <row r="524" spans="6:14" ht="12.75">
      <c r="F524" s="20"/>
      <c r="G524" s="20"/>
      <c r="H524" s="20"/>
      <c r="I524" s="20"/>
      <c r="J524" s="20"/>
      <c r="K524" s="20"/>
      <c r="L524" s="20"/>
      <c r="M524" s="20"/>
      <c r="N524" s="20"/>
    </row>
    <row r="525" spans="6:14" ht="12.75">
      <c r="F525" s="20"/>
      <c r="G525" s="20"/>
      <c r="H525" s="20"/>
      <c r="I525" s="20"/>
      <c r="J525" s="20"/>
      <c r="K525" s="20"/>
      <c r="L525" s="20"/>
      <c r="M525" s="20"/>
      <c r="N525" s="20"/>
    </row>
    <row r="526" spans="6:14" ht="12.75">
      <c r="F526" s="20"/>
      <c r="G526" s="20"/>
      <c r="H526" s="20"/>
      <c r="I526" s="20"/>
      <c r="J526" s="20"/>
      <c r="K526" s="20"/>
      <c r="L526" s="20"/>
      <c r="M526" s="20"/>
      <c r="N526" s="20"/>
    </row>
    <row r="527" spans="6:14" ht="12.75">
      <c r="F527" s="20"/>
      <c r="G527" s="20"/>
      <c r="H527" s="20"/>
      <c r="I527" s="20"/>
      <c r="J527" s="20"/>
      <c r="K527" s="20"/>
      <c r="L527" s="20"/>
      <c r="M527" s="20"/>
      <c r="N527" s="20"/>
    </row>
    <row r="528" spans="6:14" ht="12.75">
      <c r="F528" s="20"/>
      <c r="G528" s="20"/>
      <c r="H528" s="20"/>
      <c r="I528" s="20"/>
      <c r="J528" s="20"/>
      <c r="K528" s="20"/>
      <c r="L528" s="20"/>
      <c r="M528" s="20"/>
      <c r="N528" s="20"/>
    </row>
    <row r="529" spans="6:14" ht="12.75">
      <c r="F529" s="20"/>
      <c r="G529" s="20"/>
      <c r="H529" s="20"/>
      <c r="I529" s="20"/>
      <c r="J529" s="20"/>
      <c r="K529" s="20"/>
      <c r="L529" s="20"/>
      <c r="M529" s="20"/>
      <c r="N529" s="20"/>
    </row>
    <row r="530" spans="6:14" ht="12.75">
      <c r="F530" s="20"/>
      <c r="G530" s="20"/>
      <c r="H530" s="20"/>
      <c r="I530" s="20"/>
      <c r="J530" s="20"/>
      <c r="K530" s="20"/>
      <c r="L530" s="20"/>
      <c r="M530" s="20"/>
      <c r="N530" s="20"/>
    </row>
    <row r="531" spans="6:14" ht="12.75">
      <c r="F531" s="20"/>
      <c r="G531" s="20"/>
      <c r="H531" s="20"/>
      <c r="I531" s="20"/>
      <c r="J531" s="20"/>
      <c r="K531" s="20"/>
      <c r="L531" s="20"/>
      <c r="M531" s="20"/>
      <c r="N531" s="20"/>
    </row>
    <row r="532" spans="6:14" ht="12.75">
      <c r="F532" s="20"/>
      <c r="G532" s="20"/>
      <c r="H532" s="20"/>
      <c r="I532" s="20"/>
      <c r="J532" s="20"/>
      <c r="K532" s="20"/>
      <c r="L532" s="20"/>
      <c r="M532" s="20"/>
      <c r="N532" s="20"/>
    </row>
    <row r="533" spans="6:14" ht="12.75">
      <c r="F533" s="20"/>
      <c r="G533" s="20"/>
      <c r="H533" s="20"/>
      <c r="I533" s="20"/>
      <c r="J533" s="20"/>
      <c r="K533" s="20"/>
      <c r="L533" s="20"/>
      <c r="M533" s="20"/>
      <c r="N533" s="20"/>
    </row>
    <row r="534" spans="6:14" ht="12.75">
      <c r="F534" s="20"/>
      <c r="G534" s="20"/>
      <c r="H534" s="20"/>
      <c r="I534" s="20"/>
      <c r="J534" s="20"/>
      <c r="K534" s="20"/>
      <c r="L534" s="20"/>
      <c r="M534" s="20"/>
      <c r="N534" s="20"/>
    </row>
    <row r="535" spans="6:14" ht="12.75">
      <c r="F535" s="20"/>
      <c r="G535" s="20"/>
      <c r="H535" s="20"/>
      <c r="I535" s="20"/>
      <c r="J535" s="20"/>
      <c r="K535" s="20"/>
      <c r="L535" s="20"/>
      <c r="M535" s="20"/>
      <c r="N535" s="20"/>
    </row>
    <row r="536" spans="6:14" ht="12.75">
      <c r="F536" s="20"/>
      <c r="G536" s="20"/>
      <c r="H536" s="20"/>
      <c r="I536" s="20"/>
      <c r="J536" s="20"/>
      <c r="K536" s="20"/>
      <c r="L536" s="20"/>
      <c r="M536" s="20"/>
      <c r="N536" s="20"/>
    </row>
    <row r="537" spans="6:14" ht="12.75">
      <c r="F537" s="20"/>
      <c r="G537" s="20"/>
      <c r="H537" s="20"/>
      <c r="I537" s="20"/>
      <c r="J537" s="20"/>
      <c r="K537" s="20"/>
      <c r="L537" s="20"/>
      <c r="M537" s="20"/>
      <c r="N537" s="20"/>
    </row>
    <row r="538" spans="6:14" ht="12.75">
      <c r="F538" s="20"/>
      <c r="G538" s="20"/>
      <c r="H538" s="20"/>
      <c r="I538" s="20"/>
      <c r="J538" s="20"/>
      <c r="K538" s="20"/>
      <c r="L538" s="20"/>
      <c r="M538" s="20"/>
      <c r="N538" s="20"/>
    </row>
    <row r="539" spans="6:14" ht="12.75">
      <c r="F539" s="20"/>
      <c r="G539" s="20"/>
      <c r="H539" s="20"/>
      <c r="I539" s="20"/>
      <c r="J539" s="20"/>
      <c r="K539" s="20"/>
      <c r="L539" s="20"/>
      <c r="M539" s="20"/>
      <c r="N539" s="20"/>
    </row>
    <row r="540" spans="6:14" ht="12.75">
      <c r="F540" s="20"/>
      <c r="G540" s="20"/>
      <c r="H540" s="20"/>
      <c r="I540" s="20"/>
      <c r="J540" s="20"/>
      <c r="K540" s="20"/>
      <c r="L540" s="20"/>
      <c r="M540" s="20"/>
      <c r="N540" s="20"/>
    </row>
    <row r="541" spans="6:14" ht="12.75">
      <c r="F541" s="20"/>
      <c r="G541" s="20"/>
      <c r="H541" s="20"/>
      <c r="I541" s="20"/>
      <c r="J541" s="20"/>
      <c r="K541" s="20"/>
      <c r="L541" s="20"/>
      <c r="M541" s="20"/>
      <c r="N541" s="20"/>
    </row>
    <row r="542" spans="6:14" ht="12.75">
      <c r="F542" s="20"/>
      <c r="G542" s="20"/>
      <c r="H542" s="20"/>
      <c r="I542" s="20"/>
      <c r="J542" s="20"/>
      <c r="K542" s="20"/>
      <c r="L542" s="20"/>
      <c r="M542" s="20"/>
      <c r="N542" s="20"/>
    </row>
    <row r="543" spans="6:14" ht="12.75">
      <c r="F543" s="20"/>
      <c r="G543" s="20"/>
      <c r="H543" s="20"/>
      <c r="I543" s="20"/>
      <c r="J543" s="20"/>
      <c r="K543" s="20"/>
      <c r="L543" s="20"/>
      <c r="M543" s="20"/>
      <c r="N543" s="20"/>
    </row>
    <row r="544" spans="6:14" ht="12.75">
      <c r="F544" s="20"/>
      <c r="G544" s="20"/>
      <c r="H544" s="20"/>
      <c r="I544" s="20"/>
      <c r="J544" s="20"/>
      <c r="K544" s="20"/>
      <c r="L544" s="20"/>
      <c r="M544" s="20"/>
      <c r="N544" s="20"/>
    </row>
    <row r="545" spans="6:14" ht="12.75">
      <c r="F545" s="20"/>
      <c r="G545" s="20"/>
      <c r="H545" s="20"/>
      <c r="I545" s="20"/>
      <c r="J545" s="20"/>
      <c r="K545" s="20"/>
      <c r="L545" s="20"/>
      <c r="M545" s="20"/>
      <c r="N545" s="20"/>
    </row>
    <row r="546" spans="6:14" ht="12.75">
      <c r="F546" s="20"/>
      <c r="G546" s="20"/>
      <c r="H546" s="20"/>
      <c r="I546" s="20"/>
      <c r="J546" s="20"/>
      <c r="K546" s="20"/>
      <c r="L546" s="20"/>
      <c r="M546" s="20"/>
      <c r="N546" s="20"/>
    </row>
    <row r="547" spans="6:14" ht="12.75">
      <c r="F547" s="20"/>
      <c r="G547" s="20"/>
      <c r="H547" s="20"/>
      <c r="I547" s="20"/>
      <c r="J547" s="20"/>
      <c r="K547" s="20"/>
      <c r="L547" s="20"/>
      <c r="M547" s="20"/>
      <c r="N547" s="20"/>
    </row>
    <row r="548" spans="6:14" ht="12.75">
      <c r="F548" s="20"/>
      <c r="G548" s="20"/>
      <c r="H548" s="20"/>
      <c r="I548" s="20"/>
      <c r="J548" s="20"/>
      <c r="K548" s="20"/>
      <c r="L548" s="20"/>
      <c r="M548" s="20"/>
      <c r="N548" s="20"/>
    </row>
    <row r="549" spans="6:14" ht="12.75">
      <c r="F549" s="20"/>
      <c r="G549" s="20"/>
      <c r="H549" s="20"/>
      <c r="I549" s="20"/>
      <c r="J549" s="20"/>
      <c r="K549" s="20"/>
      <c r="L549" s="20"/>
      <c r="M549" s="20"/>
      <c r="N549" s="20"/>
    </row>
    <row r="550" spans="6:14" ht="12.75">
      <c r="F550" s="20"/>
      <c r="G550" s="20"/>
      <c r="H550" s="20"/>
      <c r="I550" s="20"/>
      <c r="J550" s="20"/>
      <c r="K550" s="20"/>
      <c r="L550" s="20"/>
      <c r="M550" s="20"/>
      <c r="N550" s="20"/>
    </row>
    <row r="551" spans="6:14" ht="12.75">
      <c r="F551" s="20"/>
      <c r="G551" s="20"/>
      <c r="H551" s="20"/>
      <c r="I551" s="20"/>
      <c r="J551" s="20"/>
      <c r="K551" s="20"/>
      <c r="L551" s="20"/>
      <c r="M551" s="20"/>
      <c r="N551" s="20"/>
    </row>
    <row r="552" spans="6:14" ht="12.75">
      <c r="F552" s="20"/>
      <c r="G552" s="20"/>
      <c r="H552" s="20"/>
      <c r="I552" s="20"/>
      <c r="J552" s="20"/>
      <c r="K552" s="20"/>
      <c r="L552" s="20"/>
      <c r="M552" s="20"/>
      <c r="N552" s="20"/>
    </row>
    <row r="553" spans="6:14" ht="12.75">
      <c r="F553" s="20"/>
      <c r="G553" s="20"/>
      <c r="H553" s="20"/>
      <c r="I553" s="20"/>
      <c r="J553" s="20"/>
      <c r="K553" s="20"/>
      <c r="L553" s="20"/>
      <c r="M553" s="20"/>
      <c r="N553" s="20"/>
    </row>
    <row r="554" spans="6:14" ht="12.75">
      <c r="F554" s="20"/>
      <c r="G554" s="20"/>
      <c r="H554" s="20"/>
      <c r="I554" s="20"/>
      <c r="J554" s="20"/>
      <c r="K554" s="20"/>
      <c r="L554" s="20"/>
      <c r="M554" s="20"/>
      <c r="N554" s="20"/>
    </row>
    <row r="555" spans="6:14" ht="12.75">
      <c r="F555" s="20"/>
      <c r="G555" s="20"/>
      <c r="H555" s="20"/>
      <c r="I555" s="20"/>
      <c r="J555" s="20"/>
      <c r="K555" s="20"/>
      <c r="L555" s="20"/>
      <c r="M555" s="20"/>
      <c r="N555" s="20"/>
    </row>
    <row r="556" spans="6:14" ht="12.75">
      <c r="F556" s="20"/>
      <c r="G556" s="20"/>
      <c r="H556" s="20"/>
      <c r="I556" s="20"/>
      <c r="J556" s="20"/>
      <c r="K556" s="20"/>
      <c r="L556" s="20"/>
      <c r="M556" s="20"/>
      <c r="N556" s="20"/>
    </row>
    <row r="557" spans="6:14" ht="12.75">
      <c r="F557" s="20"/>
      <c r="G557" s="20"/>
      <c r="H557" s="20"/>
      <c r="I557" s="20"/>
      <c r="J557" s="20"/>
      <c r="K557" s="20"/>
      <c r="L557" s="20"/>
      <c r="M557" s="20"/>
      <c r="N557" s="20"/>
    </row>
    <row r="558" spans="6:14" ht="12.75">
      <c r="F558" s="20"/>
      <c r="G558" s="20"/>
      <c r="H558" s="20"/>
      <c r="I558" s="20"/>
      <c r="J558" s="20"/>
      <c r="K558" s="20"/>
      <c r="L558" s="20"/>
      <c r="M558" s="20"/>
      <c r="N558" s="20"/>
    </row>
    <row r="559" spans="6:14" ht="12.75">
      <c r="F559" s="20"/>
      <c r="G559" s="20"/>
      <c r="H559" s="20"/>
      <c r="I559" s="20"/>
      <c r="J559" s="20"/>
      <c r="K559" s="20"/>
      <c r="L559" s="20"/>
      <c r="M559" s="20"/>
      <c r="N559" s="20"/>
    </row>
    <row r="560" spans="6:14" ht="12.75">
      <c r="F560" s="20"/>
      <c r="G560" s="20"/>
      <c r="H560" s="20"/>
      <c r="I560" s="20"/>
      <c r="J560" s="20"/>
      <c r="K560" s="20"/>
      <c r="L560" s="20"/>
      <c r="M560" s="20"/>
      <c r="N560" s="20"/>
    </row>
    <row r="561" spans="6:14" ht="12.75">
      <c r="F561" s="20"/>
      <c r="G561" s="20"/>
      <c r="H561" s="20"/>
      <c r="I561" s="20"/>
      <c r="J561" s="20"/>
      <c r="K561" s="20"/>
      <c r="L561" s="20"/>
      <c r="M561" s="20"/>
      <c r="N561" s="20"/>
    </row>
    <row r="562" spans="6:14" ht="12.75">
      <c r="F562" s="20"/>
      <c r="G562" s="20"/>
      <c r="H562" s="20"/>
      <c r="I562" s="20"/>
      <c r="J562" s="20"/>
      <c r="K562" s="20"/>
      <c r="L562" s="20"/>
      <c r="M562" s="20"/>
      <c r="N562" s="20"/>
    </row>
    <row r="563" spans="6:14" ht="12.75">
      <c r="F563" s="20"/>
      <c r="G563" s="20"/>
      <c r="H563" s="20"/>
      <c r="I563" s="20"/>
      <c r="J563" s="20"/>
      <c r="K563" s="20"/>
      <c r="L563" s="20"/>
      <c r="M563" s="20"/>
      <c r="N563" s="20"/>
    </row>
    <row r="564" spans="6:14" ht="12.75">
      <c r="F564" s="20"/>
      <c r="G564" s="20"/>
      <c r="H564" s="20"/>
      <c r="I564" s="20"/>
      <c r="J564" s="20"/>
      <c r="K564" s="20"/>
      <c r="L564" s="20"/>
      <c r="M564" s="20"/>
      <c r="N564" s="20"/>
    </row>
    <row r="565" spans="6:14" ht="12.75">
      <c r="F565" s="20"/>
      <c r="G565" s="20"/>
      <c r="H565" s="20"/>
      <c r="I565" s="20"/>
      <c r="J565" s="20"/>
      <c r="K565" s="20"/>
      <c r="L565" s="20"/>
      <c r="M565" s="20"/>
      <c r="N565" s="20"/>
    </row>
    <row r="566" spans="6:14" ht="12.75">
      <c r="F566" s="20"/>
      <c r="G566" s="20"/>
      <c r="H566" s="20"/>
      <c r="I566" s="20"/>
      <c r="J566" s="20"/>
      <c r="K566" s="20"/>
      <c r="L566" s="20"/>
      <c r="M566" s="20"/>
      <c r="N566" s="20"/>
    </row>
    <row r="567" spans="6:14" ht="12.75">
      <c r="F567" s="20"/>
      <c r="G567" s="20"/>
      <c r="H567" s="20"/>
      <c r="I567" s="20"/>
      <c r="J567" s="20"/>
      <c r="K567" s="20"/>
      <c r="L567" s="20"/>
      <c r="M567" s="20"/>
      <c r="N567" s="20"/>
    </row>
    <row r="568" spans="6:14" ht="12.75">
      <c r="F568" s="20"/>
      <c r="G568" s="20"/>
      <c r="H568" s="20"/>
      <c r="I568" s="20"/>
      <c r="J568" s="20"/>
      <c r="K568" s="20"/>
      <c r="L568" s="20"/>
      <c r="M568" s="20"/>
      <c r="N568" s="20"/>
    </row>
    <row r="569" spans="6:14" ht="12.75">
      <c r="F569" s="20"/>
      <c r="G569" s="20"/>
      <c r="H569" s="20"/>
      <c r="I569" s="20"/>
      <c r="J569" s="20"/>
      <c r="K569" s="20"/>
      <c r="L569" s="20"/>
      <c r="M569" s="20"/>
      <c r="N569" s="20"/>
    </row>
    <row r="570" spans="6:14" ht="12.75">
      <c r="F570" s="20"/>
      <c r="G570" s="20"/>
      <c r="H570" s="20"/>
      <c r="I570" s="20"/>
      <c r="J570" s="20"/>
      <c r="K570" s="20"/>
      <c r="L570" s="20"/>
      <c r="M570" s="20"/>
      <c r="N570" s="20"/>
    </row>
    <row r="571" spans="6:14" ht="12.75">
      <c r="F571" s="20"/>
      <c r="G571" s="20"/>
      <c r="H571" s="20"/>
      <c r="I571" s="20"/>
      <c r="J571" s="20"/>
      <c r="K571" s="20"/>
      <c r="L571" s="20"/>
      <c r="M571" s="20"/>
      <c r="N571" s="20"/>
    </row>
    <row r="572" spans="6:14" ht="12.75">
      <c r="F572" s="20"/>
      <c r="G572" s="20"/>
      <c r="H572" s="20"/>
      <c r="I572" s="20"/>
      <c r="J572" s="20"/>
      <c r="K572" s="20"/>
      <c r="L572" s="20"/>
      <c r="M572" s="20"/>
      <c r="N572" s="20"/>
    </row>
    <row r="573" spans="6:14" ht="12.75">
      <c r="F573" s="20"/>
      <c r="G573" s="20"/>
      <c r="H573" s="20"/>
      <c r="I573" s="20"/>
      <c r="J573" s="20"/>
      <c r="K573" s="20"/>
      <c r="L573" s="20"/>
      <c r="M573" s="20"/>
      <c r="N573" s="20"/>
    </row>
    <row r="574" spans="6:14" ht="12.75">
      <c r="F574" s="20"/>
      <c r="G574" s="20"/>
      <c r="H574" s="20"/>
      <c r="I574" s="20"/>
      <c r="J574" s="20"/>
      <c r="K574" s="20"/>
      <c r="L574" s="20"/>
      <c r="M574" s="20"/>
      <c r="N574" s="20"/>
    </row>
    <row r="575" spans="6:14" ht="12.75">
      <c r="F575" s="20"/>
      <c r="G575" s="20"/>
      <c r="H575" s="20"/>
      <c r="I575" s="20"/>
      <c r="J575" s="20"/>
      <c r="K575" s="20"/>
      <c r="L575" s="20"/>
      <c r="M575" s="20"/>
      <c r="N575" s="20"/>
    </row>
    <row r="576" spans="6:14" ht="12.75">
      <c r="F576" s="20"/>
      <c r="G576" s="20"/>
      <c r="H576" s="20"/>
      <c r="I576" s="20"/>
      <c r="J576" s="20"/>
      <c r="K576" s="20"/>
      <c r="L576" s="20"/>
      <c r="M576" s="20"/>
      <c r="N576" s="20"/>
    </row>
    <row r="577" spans="6:14" ht="12.75">
      <c r="F577" s="20"/>
      <c r="G577" s="20"/>
      <c r="H577" s="20"/>
      <c r="I577" s="20"/>
      <c r="J577" s="20"/>
      <c r="K577" s="20"/>
      <c r="L577" s="20"/>
      <c r="M577" s="20"/>
      <c r="N577" s="20"/>
    </row>
    <row r="578" spans="6:14" ht="12.75">
      <c r="F578" s="20"/>
      <c r="G578" s="20"/>
      <c r="H578" s="20"/>
      <c r="I578" s="20"/>
      <c r="J578" s="20"/>
      <c r="K578" s="20"/>
      <c r="L578" s="20"/>
      <c r="M578" s="20"/>
      <c r="N578" s="20"/>
    </row>
    <row r="579" spans="6:14" ht="12.75">
      <c r="F579" s="20"/>
      <c r="G579" s="20"/>
      <c r="H579" s="20"/>
      <c r="I579" s="20"/>
      <c r="J579" s="20"/>
      <c r="K579" s="20"/>
      <c r="L579" s="20"/>
      <c r="M579" s="20"/>
      <c r="N579" s="20"/>
    </row>
    <row r="580" spans="6:14" ht="12.75">
      <c r="F580" s="20"/>
      <c r="G580" s="20"/>
      <c r="H580" s="20"/>
      <c r="I580" s="20"/>
      <c r="J580" s="20"/>
      <c r="K580" s="20"/>
      <c r="L580" s="20"/>
      <c r="M580" s="20"/>
      <c r="N580" s="20"/>
    </row>
    <row r="581" spans="6:14" ht="12.75">
      <c r="F581" s="20"/>
      <c r="G581" s="20"/>
      <c r="H581" s="20"/>
      <c r="I581" s="20"/>
      <c r="J581" s="20"/>
      <c r="K581" s="20"/>
      <c r="L581" s="20"/>
      <c r="M581" s="20"/>
      <c r="N581" s="20"/>
    </row>
    <row r="582" spans="6:14" ht="12.75">
      <c r="F582" s="20"/>
      <c r="G582" s="20"/>
      <c r="H582" s="20"/>
      <c r="I582" s="20"/>
      <c r="J582" s="20"/>
      <c r="K582" s="20"/>
      <c r="L582" s="20"/>
      <c r="M582" s="20"/>
      <c r="N582" s="20"/>
    </row>
    <row r="583" spans="6:14" ht="12.75">
      <c r="F583" s="20"/>
      <c r="G583" s="20"/>
      <c r="H583" s="20"/>
      <c r="I583" s="20"/>
      <c r="J583" s="20"/>
      <c r="K583" s="20"/>
      <c r="L583" s="20"/>
      <c r="M583" s="20"/>
      <c r="N583" s="20"/>
    </row>
    <row r="584" spans="6:14" ht="12.75">
      <c r="F584" s="20"/>
      <c r="G584" s="20"/>
      <c r="H584" s="20"/>
      <c r="I584" s="20"/>
      <c r="J584" s="20"/>
      <c r="K584" s="20"/>
      <c r="L584" s="20"/>
      <c r="M584" s="20"/>
      <c r="N584" s="20"/>
    </row>
    <row r="585" spans="6:14" ht="12.75">
      <c r="F585" s="20"/>
      <c r="G585" s="20"/>
      <c r="H585" s="20"/>
      <c r="I585" s="20"/>
      <c r="J585" s="20"/>
      <c r="K585" s="20"/>
      <c r="L585" s="20"/>
      <c r="M585" s="20"/>
      <c r="N585" s="20"/>
    </row>
    <row r="586" spans="6:14" ht="12.75">
      <c r="F586" s="20"/>
      <c r="G586" s="20"/>
      <c r="H586" s="20"/>
      <c r="I586" s="20"/>
      <c r="J586" s="20"/>
      <c r="K586" s="20"/>
      <c r="L586" s="20"/>
      <c r="M586" s="20"/>
      <c r="N586" s="20"/>
    </row>
    <row r="587" spans="6:14" ht="12.75">
      <c r="F587" s="20"/>
      <c r="G587" s="20"/>
      <c r="H587" s="20"/>
      <c r="I587" s="20"/>
      <c r="J587" s="20"/>
      <c r="K587" s="20"/>
      <c r="L587" s="20"/>
      <c r="M587" s="20"/>
      <c r="N587" s="20"/>
    </row>
    <row r="588" spans="6:14" ht="12.75">
      <c r="F588" s="20"/>
      <c r="G588" s="20"/>
      <c r="H588" s="20"/>
      <c r="I588" s="20"/>
      <c r="J588" s="20"/>
      <c r="K588" s="20"/>
      <c r="L588" s="20"/>
      <c r="M588" s="20"/>
      <c r="N588" s="20"/>
    </row>
    <row r="589" spans="6:14" ht="12.75">
      <c r="F589" s="20"/>
      <c r="G589" s="20"/>
      <c r="H589" s="20"/>
      <c r="I589" s="20"/>
      <c r="J589" s="20"/>
      <c r="K589" s="20"/>
      <c r="L589" s="20"/>
      <c r="M589" s="20"/>
      <c r="N589" s="20"/>
    </row>
    <row r="590" spans="6:14" ht="12.75">
      <c r="F590" s="20"/>
      <c r="G590" s="20"/>
      <c r="H590" s="20"/>
      <c r="I590" s="20"/>
      <c r="J590" s="20"/>
      <c r="K590" s="20"/>
      <c r="L590" s="20"/>
      <c r="M590" s="20"/>
      <c r="N590" s="20"/>
    </row>
    <row r="591" spans="6:14" ht="12.75">
      <c r="F591" s="20"/>
      <c r="G591" s="20"/>
      <c r="H591" s="20"/>
      <c r="I591" s="20"/>
      <c r="J591" s="20"/>
      <c r="K591" s="20"/>
      <c r="L591" s="20"/>
      <c r="M591" s="20"/>
      <c r="N591" s="20"/>
    </row>
    <row r="592" spans="6:14" ht="12.75">
      <c r="F592" s="20"/>
      <c r="G592" s="20"/>
      <c r="H592" s="20"/>
      <c r="I592" s="20"/>
      <c r="J592" s="20"/>
      <c r="K592" s="20"/>
      <c r="L592" s="20"/>
      <c r="M592" s="20"/>
      <c r="N592" s="20"/>
    </row>
    <row r="593" spans="6:14" ht="12.75">
      <c r="F593" s="20"/>
      <c r="G593" s="20"/>
      <c r="H593" s="20"/>
      <c r="I593" s="20"/>
      <c r="J593" s="20"/>
      <c r="K593" s="20"/>
      <c r="L593" s="20"/>
      <c r="M593" s="20"/>
      <c r="N593" s="20"/>
    </row>
    <row r="594" spans="6:14" ht="12.75">
      <c r="F594" s="20"/>
      <c r="G594" s="20"/>
      <c r="H594" s="20"/>
      <c r="I594" s="20"/>
      <c r="J594" s="20"/>
      <c r="K594" s="20"/>
      <c r="L594" s="20"/>
      <c r="M594" s="20"/>
      <c r="N594" s="20"/>
    </row>
    <row r="595" spans="6:14" ht="12.75">
      <c r="F595" s="20"/>
      <c r="G595" s="20"/>
      <c r="H595" s="20"/>
      <c r="I595" s="20"/>
      <c r="J595" s="20"/>
      <c r="K595" s="20"/>
      <c r="L595" s="20"/>
      <c r="M595" s="20"/>
      <c r="N595" s="20"/>
    </row>
    <row r="596" spans="6:14" ht="12.75">
      <c r="F596" s="20"/>
      <c r="G596" s="20"/>
      <c r="H596" s="20"/>
      <c r="I596" s="20"/>
      <c r="J596" s="20"/>
      <c r="K596" s="20"/>
      <c r="L596" s="20"/>
      <c r="M596" s="20"/>
      <c r="N596" s="20"/>
    </row>
    <row r="597" spans="6:14" ht="12.75">
      <c r="F597" s="20"/>
      <c r="G597" s="20"/>
      <c r="H597" s="20"/>
      <c r="I597" s="20"/>
      <c r="J597" s="20"/>
      <c r="K597" s="20"/>
      <c r="L597" s="20"/>
      <c r="M597" s="20"/>
      <c r="N597" s="20"/>
    </row>
    <row r="598" spans="6:14" ht="12.75">
      <c r="F598" s="20"/>
      <c r="G598" s="20"/>
      <c r="H598" s="20"/>
      <c r="I598" s="20"/>
      <c r="J598" s="20"/>
      <c r="K598" s="20"/>
      <c r="L598" s="20"/>
      <c r="M598" s="20"/>
      <c r="N598" s="20"/>
    </row>
    <row r="599" spans="6:14" ht="12.75">
      <c r="F599" s="20"/>
      <c r="G599" s="20"/>
      <c r="H599" s="20"/>
      <c r="I599" s="20"/>
      <c r="J599" s="20"/>
      <c r="K599" s="20"/>
      <c r="L599" s="20"/>
      <c r="M599" s="20"/>
      <c r="N599" s="20"/>
    </row>
    <row r="600" spans="6:14" ht="12.75">
      <c r="F600" s="20"/>
      <c r="G600" s="20"/>
      <c r="H600" s="20"/>
      <c r="I600" s="20"/>
      <c r="J600" s="20"/>
      <c r="K600" s="20"/>
      <c r="L600" s="20"/>
      <c r="M600" s="20"/>
      <c r="N600" s="20"/>
    </row>
    <row r="601" spans="6:14" ht="12.75">
      <c r="F601" s="20"/>
      <c r="G601" s="20"/>
      <c r="H601" s="20"/>
      <c r="I601" s="20"/>
      <c r="J601" s="20"/>
      <c r="K601" s="20"/>
      <c r="L601" s="20"/>
      <c r="M601" s="20"/>
      <c r="N601" s="20"/>
    </row>
    <row r="602" spans="6:14" ht="12.75">
      <c r="F602" s="20"/>
      <c r="G602" s="20"/>
      <c r="H602" s="20"/>
      <c r="I602" s="20"/>
      <c r="J602" s="20"/>
      <c r="K602" s="20"/>
      <c r="L602" s="20"/>
      <c r="M602" s="20"/>
      <c r="N602" s="20"/>
    </row>
    <row r="603" spans="6:14" ht="12.75">
      <c r="F603" s="20"/>
      <c r="G603" s="20"/>
      <c r="H603" s="20"/>
      <c r="I603" s="20"/>
      <c r="J603" s="20"/>
      <c r="K603" s="20"/>
      <c r="L603" s="20"/>
      <c r="M603" s="20"/>
      <c r="N603" s="20"/>
    </row>
    <row r="604" spans="6:14" ht="12.75">
      <c r="F604" s="20"/>
      <c r="G604" s="20"/>
      <c r="H604" s="20"/>
      <c r="I604" s="20"/>
      <c r="J604" s="20"/>
      <c r="K604" s="20"/>
      <c r="L604" s="20"/>
      <c r="M604" s="20"/>
      <c r="N604" s="20"/>
    </row>
    <row r="605" spans="6:14" ht="12.75">
      <c r="F605" s="20"/>
      <c r="G605" s="20"/>
      <c r="H605" s="20"/>
      <c r="I605" s="20"/>
      <c r="J605" s="20"/>
      <c r="K605" s="20"/>
      <c r="L605" s="20"/>
      <c r="M605" s="20"/>
      <c r="N605" s="20"/>
    </row>
    <row r="606" spans="6:14" ht="12.75">
      <c r="F606" s="20"/>
      <c r="G606" s="20"/>
      <c r="H606" s="20"/>
      <c r="I606" s="20"/>
      <c r="J606" s="20"/>
      <c r="K606" s="20"/>
      <c r="L606" s="20"/>
      <c r="M606" s="20"/>
      <c r="N606" s="20"/>
    </row>
    <row r="607" spans="6:14" ht="12.75">
      <c r="F607" s="20"/>
      <c r="G607" s="20"/>
      <c r="H607" s="20"/>
      <c r="I607" s="20"/>
      <c r="J607" s="20"/>
      <c r="K607" s="20"/>
      <c r="L607" s="20"/>
      <c r="M607" s="20"/>
      <c r="N607" s="20"/>
    </row>
    <row r="608" spans="6:14" ht="12.75">
      <c r="F608" s="20"/>
      <c r="G608" s="20"/>
      <c r="H608" s="20"/>
      <c r="I608" s="20"/>
      <c r="J608" s="20"/>
      <c r="K608" s="20"/>
      <c r="L608" s="20"/>
      <c r="M608" s="20"/>
      <c r="N608" s="20"/>
    </row>
    <row r="609" spans="6:14" ht="12.75">
      <c r="F609" s="20"/>
      <c r="G609" s="20"/>
      <c r="H609" s="20"/>
      <c r="I609" s="20"/>
      <c r="J609" s="20"/>
      <c r="K609" s="20"/>
      <c r="L609" s="20"/>
      <c r="M609" s="20"/>
      <c r="N609" s="20"/>
    </row>
    <row r="610" spans="6:14" ht="12.75">
      <c r="F610" s="20"/>
      <c r="G610" s="20"/>
      <c r="H610" s="20"/>
      <c r="I610" s="20"/>
      <c r="J610" s="20"/>
      <c r="K610" s="20"/>
      <c r="L610" s="20"/>
      <c r="M610" s="20"/>
      <c r="N610" s="20"/>
    </row>
    <row r="611" spans="6:14" ht="12.75">
      <c r="F611" s="20"/>
      <c r="G611" s="20"/>
      <c r="H611" s="20"/>
      <c r="I611" s="20"/>
      <c r="J611" s="20"/>
      <c r="K611" s="20"/>
      <c r="L611" s="20"/>
      <c r="M611" s="20"/>
      <c r="N611" s="20"/>
    </row>
    <row r="612" spans="6:14" ht="12.75">
      <c r="F612" s="20"/>
      <c r="G612" s="20"/>
      <c r="H612" s="20"/>
      <c r="I612" s="20"/>
      <c r="J612" s="20"/>
      <c r="K612" s="20"/>
      <c r="L612" s="20"/>
      <c r="M612" s="20"/>
      <c r="N612" s="20"/>
    </row>
    <row r="613" spans="6:14" ht="12.75">
      <c r="F613" s="20"/>
      <c r="G613" s="20"/>
      <c r="H613" s="20"/>
      <c r="I613" s="20"/>
      <c r="J613" s="20"/>
      <c r="K613" s="20"/>
      <c r="L613" s="20"/>
      <c r="M613" s="20"/>
      <c r="N613" s="20"/>
    </row>
    <row r="614" spans="6:14" ht="12.75">
      <c r="F614" s="20"/>
      <c r="G614" s="20"/>
      <c r="H614" s="20"/>
      <c r="I614" s="20"/>
      <c r="J614" s="20"/>
      <c r="K614" s="20"/>
      <c r="L614" s="20"/>
      <c r="M614" s="20"/>
      <c r="N614" s="20"/>
    </row>
    <row r="615" spans="6:14" ht="12.75">
      <c r="F615" s="20"/>
      <c r="G615" s="20"/>
      <c r="H615" s="20"/>
      <c r="I615" s="20"/>
      <c r="J615" s="20"/>
      <c r="K615" s="20"/>
      <c r="L615" s="20"/>
      <c r="M615" s="20"/>
      <c r="N615" s="20"/>
    </row>
    <row r="616" spans="6:14" ht="12.75">
      <c r="F616" s="20"/>
      <c r="G616" s="20"/>
      <c r="H616" s="20"/>
      <c r="I616" s="20"/>
      <c r="J616" s="20"/>
      <c r="K616" s="20"/>
      <c r="L616" s="20"/>
      <c r="M616" s="20"/>
      <c r="N616" s="20"/>
    </row>
    <row r="617" spans="6:14" ht="12.75">
      <c r="F617" s="20"/>
      <c r="G617" s="20"/>
      <c r="H617" s="20"/>
      <c r="I617" s="20"/>
      <c r="J617" s="20"/>
      <c r="K617" s="20"/>
      <c r="L617" s="20"/>
      <c r="M617" s="20"/>
      <c r="N617" s="20"/>
    </row>
    <row r="618" spans="6:14" ht="12.75">
      <c r="F618" s="20"/>
      <c r="G618" s="20"/>
      <c r="H618" s="20"/>
      <c r="I618" s="20"/>
      <c r="J618" s="20"/>
      <c r="K618" s="20"/>
      <c r="L618" s="20"/>
      <c r="M618" s="20"/>
      <c r="N618" s="20"/>
    </row>
    <row r="619" spans="6:14" ht="12.75">
      <c r="F619" s="20"/>
      <c r="G619" s="20"/>
      <c r="H619" s="20"/>
      <c r="I619" s="20"/>
      <c r="J619" s="20"/>
      <c r="K619" s="20"/>
      <c r="L619" s="20"/>
      <c r="M619" s="20"/>
      <c r="N619" s="20"/>
    </row>
    <row r="620" spans="6:14" ht="12.75">
      <c r="F620" s="20"/>
      <c r="G620" s="20"/>
      <c r="H620" s="20"/>
      <c r="I620" s="20"/>
      <c r="J620" s="20"/>
      <c r="K620" s="20"/>
      <c r="L620" s="20"/>
      <c r="M620" s="20"/>
      <c r="N620" s="20"/>
    </row>
    <row r="621" spans="6:14" ht="12.75">
      <c r="F621" s="20"/>
      <c r="G621" s="20"/>
      <c r="H621" s="20"/>
      <c r="I621" s="20"/>
      <c r="J621" s="20"/>
      <c r="K621" s="20"/>
      <c r="L621" s="20"/>
      <c r="M621" s="20"/>
      <c r="N621" s="20"/>
    </row>
    <row r="622" spans="6:14" ht="12.75">
      <c r="F622" s="20"/>
      <c r="G622" s="20"/>
      <c r="H622" s="20"/>
      <c r="I622" s="20"/>
      <c r="J622" s="20"/>
      <c r="K622" s="20"/>
      <c r="L622" s="20"/>
      <c r="M622" s="20"/>
      <c r="N622" s="20"/>
    </row>
    <row r="623" spans="6:14" ht="12.75">
      <c r="F623" s="20"/>
      <c r="G623" s="20"/>
      <c r="H623" s="20"/>
      <c r="I623" s="20"/>
      <c r="J623" s="20"/>
      <c r="K623" s="20"/>
      <c r="L623" s="20"/>
      <c r="M623" s="20"/>
      <c r="N623" s="20"/>
    </row>
    <row r="624" spans="6:14" ht="12.75">
      <c r="F624" s="20"/>
      <c r="G624" s="20"/>
      <c r="H624" s="20"/>
      <c r="I624" s="20"/>
      <c r="J624" s="20"/>
      <c r="K624" s="20"/>
      <c r="L624" s="20"/>
      <c r="M624" s="20"/>
      <c r="N624" s="20"/>
    </row>
    <row r="625" spans="6:14" ht="12.75">
      <c r="F625" s="20"/>
      <c r="G625" s="20"/>
      <c r="H625" s="20"/>
      <c r="I625" s="20"/>
      <c r="J625" s="20"/>
      <c r="K625" s="20"/>
      <c r="L625" s="20"/>
      <c r="M625" s="20"/>
      <c r="N625" s="20"/>
    </row>
    <row r="626" spans="6:14" ht="12.75">
      <c r="F626" s="20"/>
      <c r="G626" s="20"/>
      <c r="H626" s="20"/>
      <c r="I626" s="20"/>
      <c r="J626" s="20"/>
      <c r="K626" s="20"/>
      <c r="L626" s="20"/>
      <c r="M626" s="20"/>
      <c r="N626" s="20"/>
    </row>
    <row r="627" spans="6:14" ht="12.75">
      <c r="F627" s="20"/>
      <c r="G627" s="20"/>
      <c r="H627" s="20"/>
      <c r="I627" s="20"/>
      <c r="J627" s="20"/>
      <c r="K627" s="20"/>
      <c r="L627" s="20"/>
      <c r="M627" s="20"/>
      <c r="N627" s="20"/>
    </row>
    <row r="628" spans="6:14" ht="12.75">
      <c r="F628" s="20"/>
      <c r="G628" s="20"/>
      <c r="H628" s="20"/>
      <c r="I628" s="20"/>
      <c r="J628" s="20"/>
      <c r="K628" s="20"/>
      <c r="L628" s="20"/>
      <c r="M628" s="20"/>
      <c r="N628" s="20"/>
    </row>
    <row r="629" spans="6:14" ht="12.75">
      <c r="F629" s="20"/>
      <c r="G629" s="20"/>
      <c r="H629" s="20"/>
      <c r="I629" s="20"/>
      <c r="J629" s="20"/>
      <c r="K629" s="20"/>
      <c r="L629" s="20"/>
      <c r="M629" s="20"/>
      <c r="N629" s="20"/>
    </row>
    <row r="630" spans="6:14" ht="12.75">
      <c r="F630" s="20"/>
      <c r="G630" s="20"/>
      <c r="H630" s="20"/>
      <c r="I630" s="20"/>
      <c r="J630" s="20"/>
      <c r="K630" s="20"/>
      <c r="L630" s="20"/>
      <c r="M630" s="20"/>
      <c r="N630" s="20"/>
    </row>
    <row r="631" spans="6:14" ht="12.75">
      <c r="F631" s="20"/>
      <c r="G631" s="20"/>
      <c r="H631" s="20"/>
      <c r="I631" s="20"/>
      <c r="J631" s="20"/>
      <c r="K631" s="20"/>
      <c r="L631" s="20"/>
      <c r="M631" s="20"/>
      <c r="N631" s="20"/>
    </row>
    <row r="632" spans="6:14" ht="12.75">
      <c r="F632" s="20"/>
      <c r="G632" s="20"/>
      <c r="H632" s="20"/>
      <c r="I632" s="20"/>
      <c r="J632" s="20"/>
      <c r="K632" s="20"/>
      <c r="L632" s="20"/>
      <c r="M632" s="20"/>
      <c r="N632" s="20"/>
    </row>
    <row r="633" spans="6:14" ht="12.75">
      <c r="F633" s="20"/>
      <c r="G633" s="20"/>
      <c r="H633" s="20"/>
      <c r="I633" s="20"/>
      <c r="J633" s="20"/>
      <c r="K633" s="20"/>
      <c r="L633" s="20"/>
      <c r="M633" s="20"/>
      <c r="N633" s="20"/>
    </row>
    <row r="634" spans="6:14" ht="12.75">
      <c r="F634" s="20"/>
      <c r="G634" s="20"/>
      <c r="H634" s="20"/>
      <c r="I634" s="20"/>
      <c r="J634" s="20"/>
      <c r="K634" s="20"/>
      <c r="L634" s="20"/>
      <c r="M634" s="20"/>
      <c r="N634" s="20"/>
    </row>
    <row r="635" spans="6:14" ht="12.75">
      <c r="F635" s="20"/>
      <c r="G635" s="20"/>
      <c r="H635" s="20"/>
      <c r="I635" s="20"/>
      <c r="J635" s="20"/>
      <c r="K635" s="20"/>
      <c r="L635" s="20"/>
      <c r="M635" s="20"/>
      <c r="N635" s="20"/>
    </row>
    <row r="636" spans="6:14" ht="12.75">
      <c r="F636" s="20"/>
      <c r="G636" s="20"/>
      <c r="H636" s="20"/>
      <c r="I636" s="20"/>
      <c r="J636" s="20"/>
      <c r="K636" s="20"/>
      <c r="L636" s="20"/>
      <c r="M636" s="20"/>
      <c r="N636" s="20"/>
    </row>
    <row r="637" spans="6:14" ht="12.75">
      <c r="F637" s="20"/>
      <c r="G637" s="20"/>
      <c r="H637" s="20"/>
      <c r="I637" s="20"/>
      <c r="J637" s="20"/>
      <c r="K637" s="20"/>
      <c r="L637" s="20"/>
      <c r="M637" s="20"/>
      <c r="N637" s="20"/>
    </row>
    <row r="638" spans="6:14" ht="12.75">
      <c r="F638" s="20"/>
      <c r="G638" s="20"/>
      <c r="H638" s="20"/>
      <c r="I638" s="20"/>
      <c r="J638" s="20"/>
      <c r="K638" s="20"/>
      <c r="L638" s="20"/>
      <c r="M638" s="20"/>
      <c r="N638" s="20"/>
    </row>
    <row r="639" spans="6:14" ht="12.75">
      <c r="F639" s="20"/>
      <c r="G639" s="20"/>
      <c r="H639" s="20"/>
      <c r="I639" s="20"/>
      <c r="J639" s="20"/>
      <c r="K639" s="20"/>
      <c r="L639" s="20"/>
      <c r="M639" s="20"/>
      <c r="N639" s="20"/>
    </row>
    <row r="640" spans="6:14" ht="12.75">
      <c r="F640" s="20"/>
      <c r="G640" s="20"/>
      <c r="H640" s="20"/>
      <c r="I640" s="20"/>
      <c r="J640" s="20"/>
      <c r="K640" s="20"/>
      <c r="L640" s="20"/>
      <c r="M640" s="20"/>
      <c r="N640" s="20"/>
    </row>
    <row r="641" spans="6:14" ht="12.75">
      <c r="F641" s="20"/>
      <c r="G641" s="20"/>
      <c r="H641" s="20"/>
      <c r="I641" s="20"/>
      <c r="J641" s="20"/>
      <c r="K641" s="20"/>
      <c r="L641" s="20"/>
      <c r="M641" s="20"/>
      <c r="N641" s="20"/>
    </row>
    <row r="642" spans="6:14" ht="12.75">
      <c r="F642" s="20"/>
      <c r="G642" s="20"/>
      <c r="H642" s="20"/>
      <c r="I642" s="20"/>
      <c r="J642" s="20"/>
      <c r="K642" s="20"/>
      <c r="L642" s="20"/>
      <c r="M642" s="20"/>
      <c r="N642" s="20"/>
    </row>
    <row r="643" spans="6:14" ht="12.75">
      <c r="F643" s="20"/>
      <c r="G643" s="20"/>
      <c r="H643" s="20"/>
      <c r="I643" s="20"/>
      <c r="J643" s="20"/>
      <c r="K643" s="20"/>
      <c r="L643" s="20"/>
      <c r="M643" s="20"/>
      <c r="N643" s="20"/>
    </row>
    <row r="644" spans="6:14" ht="12.75">
      <c r="F644" s="20"/>
      <c r="G644" s="20"/>
      <c r="H644" s="20"/>
      <c r="I644" s="20"/>
      <c r="J644" s="20"/>
      <c r="K644" s="20"/>
      <c r="L644" s="20"/>
      <c r="M644" s="20"/>
      <c r="N644" s="20"/>
    </row>
    <row r="645" spans="6:14" ht="12.75">
      <c r="F645" s="20"/>
      <c r="G645" s="20"/>
      <c r="H645" s="20"/>
      <c r="I645" s="20"/>
      <c r="J645" s="20"/>
      <c r="K645" s="20"/>
      <c r="L645" s="20"/>
      <c r="M645" s="20"/>
      <c r="N645" s="20"/>
    </row>
    <row r="646" spans="6:14" ht="12.75">
      <c r="F646" s="20"/>
      <c r="G646" s="20"/>
      <c r="H646" s="20"/>
      <c r="I646" s="20"/>
      <c r="J646" s="20"/>
      <c r="K646" s="20"/>
      <c r="L646" s="20"/>
      <c r="M646" s="20"/>
      <c r="N646" s="20"/>
    </row>
    <row r="647" spans="6:14" ht="12.75">
      <c r="F647" s="20"/>
      <c r="G647" s="20"/>
      <c r="H647" s="20"/>
      <c r="I647" s="20"/>
      <c r="J647" s="20"/>
      <c r="K647" s="20"/>
      <c r="L647" s="20"/>
      <c r="M647" s="20"/>
      <c r="N647" s="20"/>
    </row>
    <row r="648" spans="6:14" ht="12.75">
      <c r="F648" s="20"/>
      <c r="G648" s="20"/>
      <c r="H648" s="20"/>
      <c r="I648" s="20"/>
      <c r="J648" s="20"/>
      <c r="K648" s="20"/>
      <c r="L648" s="20"/>
      <c r="M648" s="20"/>
      <c r="N648" s="20"/>
    </row>
    <row r="649" spans="6:14" ht="12.75">
      <c r="F649" s="20"/>
      <c r="G649" s="20"/>
      <c r="H649" s="20"/>
      <c r="I649" s="20"/>
      <c r="J649" s="20"/>
      <c r="K649" s="20"/>
      <c r="L649" s="20"/>
      <c r="M649" s="20"/>
      <c r="N649" s="20"/>
    </row>
    <row r="650" spans="6:14" ht="12.75">
      <c r="F650" s="20"/>
      <c r="G650" s="20"/>
      <c r="H650" s="20"/>
      <c r="I650" s="20"/>
      <c r="J650" s="20"/>
      <c r="K650" s="20"/>
      <c r="L650" s="20"/>
      <c r="M650" s="20"/>
      <c r="N650" s="20"/>
    </row>
    <row r="651" spans="6:14" ht="12.75">
      <c r="F651" s="20"/>
      <c r="G651" s="20"/>
      <c r="H651" s="20"/>
      <c r="I651" s="20"/>
      <c r="J651" s="20"/>
      <c r="K651" s="20"/>
      <c r="L651" s="20"/>
      <c r="M651" s="20"/>
      <c r="N651" s="20"/>
    </row>
    <row r="652" spans="6:14" ht="12.75">
      <c r="F652" s="20"/>
      <c r="G652" s="20"/>
      <c r="H652" s="20"/>
      <c r="I652" s="20"/>
      <c r="J652" s="20"/>
      <c r="K652" s="20"/>
      <c r="L652" s="20"/>
      <c r="M652" s="20"/>
      <c r="N652" s="20"/>
    </row>
    <row r="653" spans="6:14" ht="12.75">
      <c r="F653" s="20"/>
      <c r="G653" s="20"/>
      <c r="H653" s="20"/>
      <c r="I653" s="20"/>
      <c r="J653" s="20"/>
      <c r="K653" s="20"/>
      <c r="L653" s="20"/>
      <c r="M653" s="20"/>
      <c r="N653" s="20"/>
    </row>
    <row r="654" spans="6:14" ht="12.75">
      <c r="F654" s="20"/>
      <c r="G654" s="20"/>
      <c r="H654" s="20"/>
      <c r="I654" s="20"/>
      <c r="J654" s="20"/>
      <c r="K654" s="20"/>
      <c r="L654" s="20"/>
      <c r="M654" s="20"/>
      <c r="N654" s="20"/>
    </row>
    <row r="655" spans="6:14" ht="12.75">
      <c r="F655" s="20"/>
      <c r="G655" s="20"/>
      <c r="H655" s="20"/>
      <c r="I655" s="20"/>
      <c r="J655" s="20"/>
      <c r="K655" s="20"/>
      <c r="L655" s="20"/>
      <c r="M655" s="20"/>
      <c r="N655" s="20"/>
    </row>
    <row r="656" spans="6:14" ht="12.75">
      <c r="F656" s="20"/>
      <c r="G656" s="20"/>
      <c r="H656" s="20"/>
      <c r="I656" s="20"/>
      <c r="J656" s="20"/>
      <c r="K656" s="20"/>
      <c r="L656" s="20"/>
      <c r="M656" s="20"/>
      <c r="N656" s="20"/>
    </row>
    <row r="657" spans="6:14" ht="12.75">
      <c r="F657" s="20"/>
      <c r="G657" s="20"/>
      <c r="H657" s="20"/>
      <c r="I657" s="20"/>
      <c r="J657" s="20"/>
      <c r="K657" s="20"/>
      <c r="L657" s="20"/>
      <c r="M657" s="20"/>
      <c r="N657" s="20"/>
    </row>
    <row r="658" spans="6:14" ht="12.75">
      <c r="F658" s="20"/>
      <c r="G658" s="20"/>
      <c r="H658" s="20"/>
      <c r="I658" s="20"/>
      <c r="J658" s="20"/>
      <c r="K658" s="20"/>
      <c r="L658" s="20"/>
      <c r="M658" s="20"/>
      <c r="N658" s="20"/>
    </row>
    <row r="659" spans="6:14" ht="12.75">
      <c r="F659" s="20"/>
      <c r="G659" s="20"/>
      <c r="H659" s="20"/>
      <c r="I659" s="20"/>
      <c r="J659" s="20"/>
      <c r="K659" s="20"/>
      <c r="L659" s="20"/>
      <c r="M659" s="20"/>
      <c r="N659" s="20"/>
    </row>
    <row r="660" spans="6:14" ht="12.75">
      <c r="F660" s="20"/>
      <c r="G660" s="20"/>
      <c r="H660" s="20"/>
      <c r="I660" s="20"/>
      <c r="J660" s="20"/>
      <c r="K660" s="20"/>
      <c r="L660" s="20"/>
      <c r="M660" s="20"/>
      <c r="N660" s="20"/>
    </row>
    <row r="661" spans="6:14" ht="12.75">
      <c r="F661" s="20"/>
      <c r="G661" s="20"/>
      <c r="H661" s="20"/>
      <c r="I661" s="20"/>
      <c r="J661" s="20"/>
      <c r="K661" s="20"/>
      <c r="L661" s="20"/>
      <c r="M661" s="20"/>
      <c r="N661" s="20"/>
    </row>
    <row r="662" spans="6:14" ht="12.75">
      <c r="F662" s="20"/>
      <c r="G662" s="20"/>
      <c r="H662" s="20"/>
      <c r="I662" s="20"/>
      <c r="J662" s="20"/>
      <c r="K662" s="20"/>
      <c r="L662" s="20"/>
      <c r="M662" s="20"/>
      <c r="N662" s="20"/>
    </row>
    <row r="663" spans="6:14" ht="12.75">
      <c r="F663" s="20"/>
      <c r="G663" s="20"/>
      <c r="H663" s="20"/>
      <c r="I663" s="20"/>
      <c r="J663" s="20"/>
      <c r="K663" s="20"/>
      <c r="L663" s="20"/>
      <c r="M663" s="20"/>
      <c r="N663" s="20"/>
    </row>
    <row r="664" spans="6:14" ht="12.75">
      <c r="F664" s="20"/>
      <c r="G664" s="20"/>
      <c r="H664" s="20"/>
      <c r="I664" s="20"/>
      <c r="J664" s="20"/>
      <c r="K664" s="20"/>
      <c r="L664" s="20"/>
      <c r="M664" s="20"/>
      <c r="N664" s="20"/>
    </row>
    <row r="665" spans="6:14" ht="12.75">
      <c r="F665" s="20"/>
      <c r="G665" s="20"/>
      <c r="H665" s="20"/>
      <c r="I665" s="20"/>
      <c r="J665" s="20"/>
      <c r="K665" s="20"/>
      <c r="L665" s="20"/>
      <c r="M665" s="20"/>
      <c r="N665" s="20"/>
    </row>
    <row r="666" spans="6:14" ht="12.75">
      <c r="F666" s="20"/>
      <c r="G666" s="20"/>
      <c r="H666" s="20"/>
      <c r="I666" s="20"/>
      <c r="J666" s="20"/>
      <c r="K666" s="20"/>
      <c r="L666" s="20"/>
      <c r="M666" s="20"/>
      <c r="N666" s="20"/>
    </row>
    <row r="667" spans="6:14" ht="12.75">
      <c r="F667" s="20"/>
      <c r="G667" s="20"/>
      <c r="H667" s="20"/>
      <c r="I667" s="20"/>
      <c r="J667" s="20"/>
      <c r="K667" s="20"/>
      <c r="L667" s="20"/>
      <c r="M667" s="20"/>
      <c r="N667" s="20"/>
    </row>
    <row r="668" spans="6:14" ht="12.75">
      <c r="F668" s="20"/>
      <c r="G668" s="20"/>
      <c r="H668" s="20"/>
      <c r="I668" s="20"/>
      <c r="J668" s="20"/>
      <c r="K668" s="20"/>
      <c r="L668" s="20"/>
      <c r="M668" s="20"/>
      <c r="N668" s="20"/>
    </row>
    <row r="669" spans="6:14" ht="12.75">
      <c r="F669" s="20"/>
      <c r="G669" s="20"/>
      <c r="H669" s="20"/>
      <c r="I669" s="20"/>
      <c r="J669" s="20"/>
      <c r="K669" s="20"/>
      <c r="L669" s="20"/>
      <c r="M669" s="20"/>
      <c r="N669" s="20"/>
    </row>
    <row r="670" spans="6:14" ht="12.75">
      <c r="F670" s="20"/>
      <c r="G670" s="20"/>
      <c r="H670" s="20"/>
      <c r="I670" s="20"/>
      <c r="J670" s="20"/>
      <c r="K670" s="20"/>
      <c r="L670" s="20"/>
      <c r="M670" s="20"/>
      <c r="N670" s="20"/>
    </row>
    <row r="671" spans="6:14" ht="12.75">
      <c r="F671" s="20"/>
      <c r="G671" s="20"/>
      <c r="H671" s="20"/>
      <c r="I671" s="20"/>
      <c r="J671" s="20"/>
      <c r="K671" s="20"/>
      <c r="L671" s="20"/>
      <c r="M671" s="20"/>
      <c r="N671" s="20"/>
    </row>
    <row r="672" spans="6:14" ht="12.75">
      <c r="F672" s="20"/>
      <c r="G672" s="20"/>
      <c r="H672" s="20"/>
      <c r="I672" s="20"/>
      <c r="J672" s="20"/>
      <c r="K672" s="20"/>
      <c r="L672" s="20"/>
      <c r="M672" s="20"/>
      <c r="N672" s="20"/>
    </row>
    <row r="673" spans="6:14" ht="12.75">
      <c r="F673" s="20"/>
      <c r="G673" s="20"/>
      <c r="H673" s="20"/>
      <c r="I673" s="20"/>
      <c r="J673" s="20"/>
      <c r="K673" s="20"/>
      <c r="L673" s="20"/>
      <c r="M673" s="20"/>
      <c r="N673" s="20"/>
    </row>
    <row r="674" ht="12.75">
      <c r="F674" s="20"/>
    </row>
    <row r="675" ht="12.75">
      <c r="F675" s="20"/>
    </row>
  </sheetData>
  <sheetProtection/>
  <mergeCells count="300">
    <mergeCell ref="C478:D478"/>
    <mergeCell ref="C373:D373"/>
    <mergeCell ref="C399:D399"/>
    <mergeCell ref="C402:D402"/>
    <mergeCell ref="C403:D403"/>
    <mergeCell ref="C404:D404"/>
    <mergeCell ref="C405:D405"/>
    <mergeCell ref="C410:D410"/>
    <mergeCell ref="C417:D417"/>
    <mergeCell ref="C391:D391"/>
    <mergeCell ref="C406:D406"/>
    <mergeCell ref="C401:D401"/>
    <mergeCell ref="C400:D400"/>
    <mergeCell ref="C397:D397"/>
    <mergeCell ref="C396:D396"/>
    <mergeCell ref="C445:D445"/>
    <mergeCell ref="C446:D446"/>
    <mergeCell ref="C443:D443"/>
    <mergeCell ref="C444:D444"/>
    <mergeCell ref="C441:D441"/>
    <mergeCell ref="C419:D419"/>
    <mergeCell ref="C474:D474"/>
    <mergeCell ref="C423:D423"/>
    <mergeCell ref="C465:D465"/>
    <mergeCell ref="C338:D338"/>
    <mergeCell ref="C339:D339"/>
    <mergeCell ref="C411:D411"/>
    <mergeCell ref="C409:D409"/>
    <mergeCell ref="C408:D408"/>
    <mergeCell ref="C407:D407"/>
    <mergeCell ref="C316:D316"/>
    <mergeCell ref="C317:D317"/>
    <mergeCell ref="C355:D355"/>
    <mergeCell ref="C356:D356"/>
    <mergeCell ref="C340:D340"/>
    <mergeCell ref="C341:D341"/>
    <mergeCell ref="C342:D342"/>
    <mergeCell ref="C343:D343"/>
    <mergeCell ref="C344:D344"/>
    <mergeCell ref="C345:D345"/>
    <mergeCell ref="C346:D346"/>
    <mergeCell ref="C347:D347"/>
    <mergeCell ref="C348:D348"/>
    <mergeCell ref="C349:D349"/>
    <mergeCell ref="C350:D350"/>
    <mergeCell ref="C351:D351"/>
    <mergeCell ref="C326:D326"/>
    <mergeCell ref="C333:D333"/>
    <mergeCell ref="C223:D223"/>
    <mergeCell ref="C222:D222"/>
    <mergeCell ref="C221:D221"/>
    <mergeCell ref="C390:D390"/>
    <mergeCell ref="C388:D388"/>
    <mergeCell ref="C389:D389"/>
    <mergeCell ref="C369:D369"/>
    <mergeCell ref="C366:D366"/>
    <mergeCell ref="C370:D370"/>
    <mergeCell ref="C386:D386"/>
    <mergeCell ref="C371:D371"/>
    <mergeCell ref="C377:D377"/>
    <mergeCell ref="C379:D379"/>
    <mergeCell ref="C380:D380"/>
    <mergeCell ref="C372:D372"/>
    <mergeCell ref="C374:D374"/>
    <mergeCell ref="C306:D306"/>
    <mergeCell ref="C308:D308"/>
    <mergeCell ref="C367:D367"/>
    <mergeCell ref="C368:D368"/>
    <mergeCell ref="C334:D334"/>
    <mergeCell ref="C337:D337"/>
    <mergeCell ref="B358:E358"/>
    <mergeCell ref="C352:D352"/>
    <mergeCell ref="C353:D353"/>
    <mergeCell ref="C354:D354"/>
    <mergeCell ref="C277:D277"/>
    <mergeCell ref="C275:D275"/>
    <mergeCell ref="C244:D244"/>
    <mergeCell ref="C245:D245"/>
    <mergeCell ref="C262:D262"/>
    <mergeCell ref="C263:D263"/>
    <mergeCell ref="C274:D274"/>
    <mergeCell ref="C273:D273"/>
    <mergeCell ref="C276:D276"/>
    <mergeCell ref="C261:D261"/>
    <mergeCell ref="C264:D264"/>
    <mergeCell ref="C267:D267"/>
    <mergeCell ref="C312:D312"/>
    <mergeCell ref="C313:D313"/>
    <mergeCell ref="C319:D319"/>
    <mergeCell ref="C320:D320"/>
    <mergeCell ref="C314:D314"/>
    <mergeCell ref="C311:D311"/>
    <mergeCell ref="C310:D310"/>
    <mergeCell ref="C335:D335"/>
    <mergeCell ref="C336:D336"/>
    <mergeCell ref="C297:D297"/>
    <mergeCell ref="A1:E1"/>
    <mergeCell ref="C220:D220"/>
    <mergeCell ref="A2:E2"/>
    <mergeCell ref="C270:D270"/>
    <mergeCell ref="C271:D271"/>
    <mergeCell ref="C225:D225"/>
    <mergeCell ref="C226:D226"/>
    <mergeCell ref="C227:D227"/>
    <mergeCell ref="C228:D228"/>
    <mergeCell ref="A3:E3"/>
    <mergeCell ref="C243:D243"/>
    <mergeCell ref="C252:D252"/>
    <mergeCell ref="C253:D253"/>
    <mergeCell ref="C255:D255"/>
    <mergeCell ref="C256:D256"/>
    <mergeCell ref="C224:D224"/>
    <mergeCell ref="C259:D259"/>
    <mergeCell ref="C266:D266"/>
    <mergeCell ref="C242:D242"/>
    <mergeCell ref="C254:D254"/>
    <mergeCell ref="C250:D250"/>
    <mergeCell ref="C251:D251"/>
    <mergeCell ref="C265:D265"/>
    <mergeCell ref="C260:D260"/>
    <mergeCell ref="C229:D229"/>
    <mergeCell ref="C230:D230"/>
    <mergeCell ref="C296:D296"/>
    <mergeCell ref="C286:D286"/>
    <mergeCell ref="C287:D287"/>
    <mergeCell ref="C288:D288"/>
    <mergeCell ref="C290:D290"/>
    <mergeCell ref="C291:D291"/>
    <mergeCell ref="C289:D289"/>
    <mergeCell ref="C284:D284"/>
    <mergeCell ref="C285:D285"/>
    <mergeCell ref="C294:D294"/>
    <mergeCell ref="C295:D295"/>
    <mergeCell ref="C257:D257"/>
    <mergeCell ref="C258:D258"/>
    <mergeCell ref="C249:D249"/>
    <mergeCell ref="C269:D269"/>
    <mergeCell ref="C248:D248"/>
    <mergeCell ref="C235:D235"/>
    <mergeCell ref="C234:D234"/>
    <mergeCell ref="C233:D233"/>
    <mergeCell ref="C232:D232"/>
    <mergeCell ref="C231:D231"/>
    <mergeCell ref="C240:D240"/>
    <mergeCell ref="C241:D241"/>
    <mergeCell ref="C236:D236"/>
    <mergeCell ref="C237:D237"/>
    <mergeCell ref="C238:D238"/>
    <mergeCell ref="C239:D239"/>
    <mergeCell ref="C292:D292"/>
    <mergeCell ref="C293:D293"/>
    <mergeCell ref="C272:D272"/>
    <mergeCell ref="C282:D282"/>
    <mergeCell ref="C283:D283"/>
    <mergeCell ref="C278:D278"/>
    <mergeCell ref="C279:D279"/>
    <mergeCell ref="C280:D280"/>
    <mergeCell ref="C281:D281"/>
    <mergeCell ref="C246:D246"/>
    <mergeCell ref="C247:D247"/>
    <mergeCell ref="C268:D268"/>
    <mergeCell ref="C298:D298"/>
    <mergeCell ref="C299:D299"/>
    <mergeCell ref="C300:D300"/>
    <mergeCell ref="C327:D327"/>
    <mergeCell ref="C328:D328"/>
    <mergeCell ref="C322:D322"/>
    <mergeCell ref="C323:D323"/>
    <mergeCell ref="C324:D324"/>
    <mergeCell ref="C302:D302"/>
    <mergeCell ref="C303:D303"/>
    <mergeCell ref="C304:D304"/>
    <mergeCell ref="C305:D305"/>
    <mergeCell ref="C301:D301"/>
    <mergeCell ref="C318:D318"/>
    <mergeCell ref="C309:D309"/>
    <mergeCell ref="C307:D307"/>
    <mergeCell ref="C329:D329"/>
    <mergeCell ref="C330:D330"/>
    <mergeCell ref="C331:D331"/>
    <mergeCell ref="C332:D332"/>
    <mergeCell ref="C315:D315"/>
    <mergeCell ref="C321:D321"/>
    <mergeCell ref="C325:D325"/>
    <mergeCell ref="C431:D431"/>
    <mergeCell ref="C430:D430"/>
    <mergeCell ref="C429:D429"/>
    <mergeCell ref="C428:D428"/>
    <mergeCell ref="C360:D360"/>
    <mergeCell ref="C363:D363"/>
    <mergeCell ref="C362:D362"/>
    <mergeCell ref="C361:D361"/>
    <mergeCell ref="C365:D365"/>
    <mergeCell ref="C364:D364"/>
    <mergeCell ref="C398:D398"/>
    <mergeCell ref="C422:D422"/>
    <mergeCell ref="C421:D421"/>
    <mergeCell ref="C418:D418"/>
    <mergeCell ref="C427:D427"/>
    <mergeCell ref="C378:D378"/>
    <mergeCell ref="C392:D392"/>
    <mergeCell ref="C471:D471"/>
    <mergeCell ref="C472:D472"/>
    <mergeCell ref="C452:D452"/>
    <mergeCell ref="C451:D451"/>
    <mergeCell ref="C450:D450"/>
    <mergeCell ref="C473:D473"/>
    <mergeCell ref="C466:D466"/>
    <mergeCell ref="C467:D467"/>
    <mergeCell ref="C468:D468"/>
    <mergeCell ref="C469:D469"/>
    <mergeCell ref="C470:D470"/>
    <mergeCell ref="C463:D463"/>
    <mergeCell ref="C464:D464"/>
    <mergeCell ref="C458:D458"/>
    <mergeCell ref="C447:D447"/>
    <mergeCell ref="C439:D439"/>
    <mergeCell ref="C448:D448"/>
    <mergeCell ref="C376:D376"/>
    <mergeCell ref="C433:D433"/>
    <mergeCell ref="C438:D438"/>
    <mergeCell ref="C475:D475"/>
    <mergeCell ref="C493:D493"/>
    <mergeCell ref="C477:D477"/>
    <mergeCell ref="C440:D440"/>
    <mergeCell ref="C457:D457"/>
    <mergeCell ref="C456:D456"/>
    <mergeCell ref="C455:D455"/>
    <mergeCell ref="C483:D483"/>
    <mergeCell ref="C484:D484"/>
    <mergeCell ref="C485:D485"/>
    <mergeCell ref="C486:D486"/>
    <mergeCell ref="C479:D479"/>
    <mergeCell ref="C462:D462"/>
    <mergeCell ref="C461:D461"/>
    <mergeCell ref="C460:D460"/>
    <mergeCell ref="C459:D459"/>
    <mergeCell ref="C454:D454"/>
    <mergeCell ref="C453:D453"/>
    <mergeCell ref="C442:D442"/>
    <mergeCell ref="C476:D476"/>
    <mergeCell ref="C449:D449"/>
    <mergeCell ref="C375:D375"/>
    <mergeCell ref="C381:D381"/>
    <mergeCell ref="C382:D382"/>
    <mergeCell ref="C384:D384"/>
    <mergeCell ref="C432:D432"/>
    <mergeCell ref="C437:D437"/>
    <mergeCell ref="C395:D395"/>
    <mergeCell ref="C394:D394"/>
    <mergeCell ref="C393:D393"/>
    <mergeCell ref="C387:D387"/>
    <mergeCell ref="C416:D416"/>
    <mergeCell ref="C415:D415"/>
    <mergeCell ref="C414:D414"/>
    <mergeCell ref="C413:D413"/>
    <mergeCell ref="C412:D412"/>
    <mergeCell ref="C420:D420"/>
    <mergeCell ref="C436:D436"/>
    <mergeCell ref="C435:D435"/>
    <mergeCell ref="C434:D434"/>
    <mergeCell ref="C426:D426"/>
    <mergeCell ref="C425:D425"/>
    <mergeCell ref="C424:D424"/>
    <mergeCell ref="C383:D383"/>
    <mergeCell ref="C385:D385"/>
    <mergeCell ref="C515:D515"/>
    <mergeCell ref="C516:D516"/>
    <mergeCell ref="C517:D517"/>
    <mergeCell ref="C518:D518"/>
    <mergeCell ref="C513:D513"/>
    <mergeCell ref="C503:D503"/>
    <mergeCell ref="C504:D504"/>
    <mergeCell ref="C501:D501"/>
    <mergeCell ref="C511:D511"/>
    <mergeCell ref="C512:D512"/>
    <mergeCell ref="C505:D505"/>
    <mergeCell ref="C506:D506"/>
    <mergeCell ref="C507:D507"/>
    <mergeCell ref="C508:D508"/>
    <mergeCell ref="C509:D509"/>
    <mergeCell ref="C510:D510"/>
    <mergeCell ref="C502:D502"/>
    <mergeCell ref="C497:D497"/>
    <mergeCell ref="C498:D498"/>
    <mergeCell ref="C499:D499"/>
    <mergeCell ref="C500:D500"/>
    <mergeCell ref="C489:D489"/>
    <mergeCell ref="C490:D490"/>
    <mergeCell ref="C491:D491"/>
    <mergeCell ref="C492:D492"/>
    <mergeCell ref="C514:D514"/>
    <mergeCell ref="C494:D494"/>
    <mergeCell ref="C480:D480"/>
    <mergeCell ref="C481:D481"/>
    <mergeCell ref="C482:D482"/>
    <mergeCell ref="C487:D487"/>
    <mergeCell ref="C488:D488"/>
    <mergeCell ref="C495:D495"/>
    <mergeCell ref="C496:D496"/>
  </mergeCells>
  <printOptions horizontalCentered="1"/>
  <pageMargins left="0.15748031496062992" right="0.2362204724409449" top="0.7874015748031497" bottom="0.11811023622047245" header="0.3937007874015748" footer="0.11811023622047245"/>
  <pageSetup fitToHeight="8" fitToWidth="1" horizontalDpi="600" verticalDpi="600" orientation="portrait" paperSize="9" scale="82" r:id="rId2"/>
  <headerFooter>
    <oddHeader>&amp;RAnexo à Circular OE2017 
Série A 1384</oddHeader>
  </headerFooter>
  <ignoredErrors>
    <ignoredError sqref="B7:D25 B117:D135" numberStoredAsText="1"/>
  </ignoredErrors>
  <drawing r:id="rId1"/>
</worksheet>
</file>

<file path=xl/worksheets/sheet14.xml><?xml version="1.0" encoding="utf-8"?>
<worksheet xmlns="http://schemas.openxmlformats.org/spreadsheetml/2006/main" xmlns:r="http://schemas.openxmlformats.org/officeDocument/2006/relationships">
  <sheetPr>
    <pageSetUpPr fitToPage="1"/>
  </sheetPr>
  <dimension ref="A1:V582"/>
  <sheetViews>
    <sheetView showGridLines="0" zoomScaleSheetLayoutView="100" zoomScalePageLayoutView="0" workbookViewId="0" topLeftCell="A1">
      <selection activeCell="A2" sqref="A2:E2"/>
    </sheetView>
  </sheetViews>
  <sheetFormatPr defaultColWidth="9.140625" defaultRowHeight="15"/>
  <cols>
    <col min="1" max="1" width="5.7109375" style="1" customWidth="1"/>
    <col min="2" max="2" width="6.00390625" style="1" customWidth="1"/>
    <col min="3" max="3" width="4.28125" style="1" customWidth="1"/>
    <col min="4" max="4" width="9.140625" style="3" customWidth="1"/>
    <col min="5" max="5" width="80.8515625" style="1" customWidth="1"/>
    <col min="6" max="6" width="9.140625" style="1" customWidth="1"/>
    <col min="7" max="7" width="12.140625" style="1" bestFit="1" customWidth="1"/>
    <col min="8" max="8" width="5.00390625" style="1" bestFit="1" customWidth="1"/>
    <col min="9" max="9" width="76.421875" style="1" bestFit="1" customWidth="1"/>
    <col min="10" max="10" width="9.140625" style="1" customWidth="1"/>
    <col min="11" max="22" width="9.140625" style="5" customWidth="1"/>
    <col min="23" max="16384" width="9.140625" style="1" customWidth="1"/>
  </cols>
  <sheetData>
    <row r="1" spans="1:22" ht="59.25" customHeight="1">
      <c r="A1" s="1034"/>
      <c r="B1" s="1034"/>
      <c r="C1" s="1034"/>
      <c r="D1" s="1034"/>
      <c r="E1" s="1034"/>
      <c r="G1" s="214"/>
      <c r="H1" s="214"/>
      <c r="I1" s="215"/>
      <c r="K1" s="1"/>
      <c r="L1" s="1"/>
      <c r="M1" s="1"/>
      <c r="N1" s="1"/>
      <c r="O1" s="1"/>
      <c r="P1" s="1"/>
      <c r="Q1" s="1"/>
      <c r="R1" s="1"/>
      <c r="S1" s="1"/>
      <c r="T1" s="1"/>
      <c r="U1" s="1"/>
      <c r="V1" s="1"/>
    </row>
    <row r="2" spans="1:22" ht="31.5" customHeight="1">
      <c r="A2" s="1023" t="s">
        <v>537</v>
      </c>
      <c r="B2" s="1023"/>
      <c r="C2" s="1023"/>
      <c r="D2" s="1023"/>
      <c r="E2" s="1023"/>
      <c r="F2" s="196"/>
      <c r="G2" s="214"/>
      <c r="H2" s="214"/>
      <c r="I2" s="215"/>
      <c r="K2" s="1"/>
      <c r="L2" s="1"/>
      <c r="M2" s="1"/>
      <c r="N2" s="1"/>
      <c r="O2" s="1"/>
      <c r="P2" s="1"/>
      <c r="Q2" s="1"/>
      <c r="R2" s="1"/>
      <c r="S2" s="1"/>
      <c r="T2" s="1"/>
      <c r="U2" s="1"/>
      <c r="V2" s="1"/>
    </row>
    <row r="3" spans="1:22" ht="15" customHeight="1">
      <c r="A3" s="1024" t="s">
        <v>763</v>
      </c>
      <c r="B3" s="1024"/>
      <c r="C3" s="1024"/>
      <c r="D3" s="1024"/>
      <c r="E3" s="1024"/>
      <c r="F3" s="195"/>
      <c r="G3"/>
      <c r="H3"/>
      <c r="I3"/>
      <c r="J3"/>
      <c r="K3"/>
      <c r="L3"/>
      <c r="M3" s="1"/>
      <c r="N3" s="1"/>
      <c r="O3" s="1"/>
      <c r="P3" s="1"/>
      <c r="Q3" s="1"/>
      <c r="R3" s="1"/>
      <c r="S3" s="1"/>
      <c r="T3" s="1"/>
      <c r="U3" s="1"/>
      <c r="V3" s="1"/>
    </row>
    <row r="4" spans="1:22" ht="18.75" customHeight="1">
      <c r="A4" s="14"/>
      <c r="B4" s="257" t="s">
        <v>650</v>
      </c>
      <c r="C4" s="14"/>
      <c r="D4" s="14"/>
      <c r="E4" s="14"/>
      <c r="G4"/>
      <c r="H4"/>
      <c r="I4"/>
      <c r="J4"/>
      <c r="K4"/>
      <c r="L4"/>
      <c r="M4" s="1"/>
      <c r="N4" s="1"/>
      <c r="O4" s="1"/>
      <c r="P4" s="1"/>
      <c r="Q4" s="1"/>
      <c r="R4" s="1"/>
      <c r="S4" s="1"/>
      <c r="T4" s="1"/>
      <c r="U4" s="1"/>
      <c r="V4" s="1"/>
    </row>
    <row r="5" spans="2:22" s="18" customFormat="1" ht="21.75" customHeight="1">
      <c r="B5" s="148" t="s">
        <v>253</v>
      </c>
      <c r="C5" s="148" t="s">
        <v>254</v>
      </c>
      <c r="D5" s="148" t="s">
        <v>255</v>
      </c>
      <c r="E5" s="150" t="s">
        <v>256</v>
      </c>
      <c r="F5" s="26"/>
      <c r="G5" s="214"/>
      <c r="H5" s="214"/>
      <c r="I5" s="215"/>
      <c r="J5" s="1"/>
      <c r="K5" s="1"/>
      <c r="L5" s="1"/>
      <c r="M5" s="1"/>
      <c r="N5" s="1"/>
      <c r="O5" s="1"/>
      <c r="P5" s="1"/>
      <c r="Q5" s="1"/>
      <c r="R5" s="1"/>
      <c r="S5" s="1"/>
      <c r="T5" s="1"/>
      <c r="U5" s="1"/>
      <c r="V5" s="1"/>
    </row>
    <row r="6" spans="2:22" ht="12.75">
      <c r="B6" s="141" t="s">
        <v>16</v>
      </c>
      <c r="C6" s="142"/>
      <c r="D6" s="142"/>
      <c r="E6" s="143" t="s">
        <v>757</v>
      </c>
      <c r="G6" s="214"/>
      <c r="H6" s="214"/>
      <c r="I6" s="215"/>
      <c r="K6" s="1"/>
      <c r="L6" s="1"/>
      <c r="M6" s="1"/>
      <c r="N6" s="1"/>
      <c r="O6" s="1"/>
      <c r="P6" s="1"/>
      <c r="Q6" s="1"/>
      <c r="R6" s="1"/>
      <c r="S6" s="1"/>
      <c r="T6" s="1"/>
      <c r="U6" s="1"/>
      <c r="V6" s="1"/>
    </row>
    <row r="7" spans="2:22" ht="12.75">
      <c r="B7" s="128"/>
      <c r="C7" s="127" t="s">
        <v>26</v>
      </c>
      <c r="D7" s="128"/>
      <c r="E7" s="129" t="s">
        <v>758</v>
      </c>
      <c r="G7" s="214"/>
      <c r="H7" s="214"/>
      <c r="I7" s="215"/>
      <c r="K7" s="1"/>
      <c r="L7" s="1"/>
      <c r="M7" s="1"/>
      <c r="N7" s="1"/>
      <c r="O7" s="1"/>
      <c r="P7" s="1"/>
      <c r="Q7" s="1"/>
      <c r="R7" s="1"/>
      <c r="S7" s="1"/>
      <c r="T7" s="1"/>
      <c r="U7" s="1"/>
      <c r="V7" s="1"/>
    </row>
    <row r="8" spans="2:22" ht="12.75">
      <c r="B8" s="130"/>
      <c r="C8" s="130"/>
      <c r="D8" s="131" t="s">
        <v>27</v>
      </c>
      <c r="E8" s="132" t="s">
        <v>762</v>
      </c>
      <c r="G8" s="214"/>
      <c r="H8" s="214"/>
      <c r="I8" s="215"/>
      <c r="K8" s="1"/>
      <c r="L8" s="1"/>
      <c r="M8" s="1"/>
      <c r="N8" s="1"/>
      <c r="O8" s="1"/>
      <c r="P8" s="1"/>
      <c r="Q8" s="1"/>
      <c r="R8" s="1"/>
      <c r="S8" s="1"/>
      <c r="T8" s="1"/>
      <c r="U8" s="1"/>
      <c r="V8" s="1"/>
    </row>
    <row r="9" spans="2:22" ht="12.75">
      <c r="B9" s="133"/>
      <c r="C9" s="133"/>
      <c r="D9" s="134"/>
      <c r="E9" s="35" t="s">
        <v>1155</v>
      </c>
      <c r="G9" s="214"/>
      <c r="H9" s="214"/>
      <c r="I9" s="215"/>
      <c r="K9" s="1"/>
      <c r="L9" s="1"/>
      <c r="M9" s="1"/>
      <c r="N9" s="1"/>
      <c r="O9" s="1"/>
      <c r="P9" s="1"/>
      <c r="Q9" s="1"/>
      <c r="R9" s="1"/>
      <c r="S9" s="1"/>
      <c r="T9" s="1"/>
      <c r="U9" s="1"/>
      <c r="V9" s="1"/>
    </row>
    <row r="10" spans="2:22" ht="12.75">
      <c r="B10" s="130"/>
      <c r="C10" s="130"/>
      <c r="D10" s="130" t="s">
        <v>117</v>
      </c>
      <c r="E10" s="139" t="s">
        <v>116</v>
      </c>
      <c r="F10" s="2"/>
      <c r="G10" s="214"/>
      <c r="H10" s="214"/>
      <c r="I10" s="215"/>
      <c r="K10" s="1"/>
      <c r="L10" s="1"/>
      <c r="M10" s="1"/>
      <c r="N10" s="1"/>
      <c r="O10" s="1"/>
      <c r="P10" s="1"/>
      <c r="Q10" s="1"/>
      <c r="R10" s="1"/>
      <c r="S10" s="1"/>
      <c r="T10" s="1"/>
      <c r="U10" s="1"/>
      <c r="V10" s="1"/>
    </row>
    <row r="11" spans="2:22" ht="12.75">
      <c r="B11" s="141" t="s">
        <v>15</v>
      </c>
      <c r="C11" s="142"/>
      <c r="D11" s="142"/>
      <c r="E11" s="143" t="s">
        <v>122</v>
      </c>
      <c r="G11" s="214"/>
      <c r="H11" s="214"/>
      <c r="I11" s="215"/>
      <c r="K11" s="1"/>
      <c r="L11" s="1"/>
      <c r="M11" s="1"/>
      <c r="N11" s="1"/>
      <c r="O11" s="1"/>
      <c r="P11" s="1"/>
      <c r="Q11" s="1"/>
      <c r="R11" s="1"/>
      <c r="S11" s="1"/>
      <c r="T11" s="1"/>
      <c r="U11" s="1"/>
      <c r="V11" s="1"/>
    </row>
    <row r="12" spans="2:22" ht="12.75">
      <c r="B12" s="128"/>
      <c r="C12" s="127" t="s">
        <v>26</v>
      </c>
      <c r="D12" s="128"/>
      <c r="E12" s="129" t="s">
        <v>114</v>
      </c>
      <c r="G12" s="214"/>
      <c r="H12" s="214"/>
      <c r="I12" s="215"/>
      <c r="K12" s="1"/>
      <c r="L12" s="1"/>
      <c r="M12" s="1"/>
      <c r="N12" s="1"/>
      <c r="O12" s="1"/>
      <c r="P12" s="1"/>
      <c r="Q12" s="1"/>
      <c r="R12" s="1"/>
      <c r="S12" s="1"/>
      <c r="T12" s="1"/>
      <c r="U12" s="1"/>
      <c r="V12" s="1"/>
    </row>
    <row r="13" spans="2:22" ht="12.75">
      <c r="B13" s="130"/>
      <c r="C13" s="130"/>
      <c r="D13" s="130" t="s">
        <v>328</v>
      </c>
      <c r="E13" s="132" t="s">
        <v>112</v>
      </c>
      <c r="G13" s="214"/>
      <c r="H13" s="214"/>
      <c r="I13" s="215"/>
      <c r="K13" s="1"/>
      <c r="L13" s="1"/>
      <c r="M13" s="1"/>
      <c r="N13" s="1"/>
      <c r="O13" s="1"/>
      <c r="P13" s="1"/>
      <c r="Q13" s="1"/>
      <c r="R13" s="1"/>
      <c r="S13" s="1"/>
      <c r="T13" s="1"/>
      <c r="U13" s="1"/>
      <c r="V13" s="1"/>
    </row>
    <row r="14" spans="2:22" ht="12.75">
      <c r="B14" s="133"/>
      <c r="C14" s="133"/>
      <c r="D14" s="134"/>
      <c r="E14" s="35" t="s">
        <v>1155</v>
      </c>
      <c r="G14" s="214"/>
      <c r="H14" s="214"/>
      <c r="I14" s="215"/>
      <c r="K14" s="1"/>
      <c r="L14" s="1"/>
      <c r="M14" s="1"/>
      <c r="N14" s="1"/>
      <c r="O14" s="1"/>
      <c r="P14" s="1"/>
      <c r="Q14" s="1"/>
      <c r="R14" s="1"/>
      <c r="S14" s="1"/>
      <c r="T14" s="1"/>
      <c r="U14" s="1"/>
      <c r="V14" s="1"/>
    </row>
    <row r="15" spans="2:22" ht="12.75">
      <c r="B15" s="130"/>
      <c r="C15" s="130"/>
      <c r="D15" s="130" t="s">
        <v>117</v>
      </c>
      <c r="E15" s="139" t="s">
        <v>116</v>
      </c>
      <c r="F15" s="2"/>
      <c r="G15" s="214"/>
      <c r="H15" s="214"/>
      <c r="I15" s="215"/>
      <c r="K15" s="1"/>
      <c r="L15" s="1"/>
      <c r="M15" s="1"/>
      <c r="N15" s="1"/>
      <c r="O15" s="1"/>
      <c r="P15" s="1"/>
      <c r="Q15" s="1"/>
      <c r="R15" s="1"/>
      <c r="S15" s="1"/>
      <c r="T15" s="1"/>
      <c r="U15" s="1"/>
      <c r="V15" s="1"/>
    </row>
    <row r="16" spans="2:22" ht="12.75">
      <c r="B16" s="127" t="s">
        <v>14</v>
      </c>
      <c r="C16" s="128"/>
      <c r="D16" s="128"/>
      <c r="E16" s="139" t="s">
        <v>680</v>
      </c>
      <c r="F16" s="2"/>
      <c r="G16" s="214"/>
      <c r="H16" s="214"/>
      <c r="I16" s="215"/>
      <c r="K16" s="1"/>
      <c r="L16" s="1"/>
      <c r="M16" s="1"/>
      <c r="N16" s="1"/>
      <c r="O16" s="1"/>
      <c r="P16" s="1"/>
      <c r="Q16" s="1"/>
      <c r="R16" s="1"/>
      <c r="S16" s="1"/>
      <c r="T16" s="1"/>
      <c r="U16" s="1"/>
      <c r="V16" s="1"/>
    </row>
    <row r="17" spans="2:22" ht="12.75">
      <c r="B17" s="128"/>
      <c r="C17" s="127" t="s">
        <v>27</v>
      </c>
      <c r="D17" s="128"/>
      <c r="E17" s="139" t="s">
        <v>681</v>
      </c>
      <c r="F17" s="2"/>
      <c r="G17" s="214"/>
      <c r="H17" s="214"/>
      <c r="I17" s="214"/>
      <c r="J17" s="214"/>
      <c r="K17" s="214"/>
      <c r="L17" s="214"/>
      <c r="M17" s="1"/>
      <c r="N17" s="1"/>
      <c r="O17" s="1"/>
      <c r="P17" s="1"/>
      <c r="Q17" s="1"/>
      <c r="R17" s="1"/>
      <c r="S17" s="1"/>
      <c r="T17" s="1"/>
      <c r="U17" s="1"/>
      <c r="V17" s="1"/>
    </row>
    <row r="18" spans="2:22" ht="12.75">
      <c r="B18" s="130"/>
      <c r="C18" s="130"/>
      <c r="D18" s="131" t="s">
        <v>16</v>
      </c>
      <c r="E18" s="132" t="s">
        <v>112</v>
      </c>
      <c r="F18" s="2"/>
      <c r="G18" s="214"/>
      <c r="H18" s="214"/>
      <c r="I18" s="214"/>
      <c r="J18" s="214"/>
      <c r="K18" s="214"/>
      <c r="L18" s="214"/>
      <c r="M18" s="1"/>
      <c r="N18" s="1"/>
      <c r="O18" s="1"/>
      <c r="P18" s="1"/>
      <c r="Q18" s="1"/>
      <c r="R18" s="1"/>
      <c r="S18" s="1"/>
      <c r="T18" s="1"/>
      <c r="U18" s="1"/>
      <c r="V18" s="1"/>
    </row>
    <row r="19" spans="2:22" s="20" customFormat="1" ht="12.75">
      <c r="B19" s="130"/>
      <c r="C19" s="130"/>
      <c r="D19" s="130"/>
      <c r="E19" s="35" t="s">
        <v>1155</v>
      </c>
      <c r="F19" s="2"/>
      <c r="G19" s="214"/>
      <c r="H19" s="214"/>
      <c r="I19" s="214"/>
      <c r="J19" s="214"/>
      <c r="K19" s="214"/>
      <c r="L19" s="214"/>
      <c r="M19" s="1"/>
      <c r="N19" s="1"/>
      <c r="O19" s="1"/>
      <c r="P19" s="1"/>
      <c r="Q19" s="1"/>
      <c r="R19" s="1"/>
      <c r="S19" s="1"/>
      <c r="T19" s="1"/>
      <c r="U19" s="1"/>
      <c r="V19" s="1"/>
    </row>
    <row r="20" spans="1:22" ht="12.75">
      <c r="A20" s="258"/>
      <c r="B20" s="130"/>
      <c r="C20" s="130"/>
      <c r="D20" s="130" t="s">
        <v>117</v>
      </c>
      <c r="E20" s="139" t="s">
        <v>116</v>
      </c>
      <c r="F20" s="2"/>
      <c r="G20" s="214"/>
      <c r="H20" s="214"/>
      <c r="I20" s="214"/>
      <c r="J20" s="214"/>
      <c r="K20" s="214"/>
      <c r="L20" s="214"/>
      <c r="M20" s="1"/>
      <c r="N20" s="1"/>
      <c r="O20" s="1"/>
      <c r="P20" s="1"/>
      <c r="Q20" s="1"/>
      <c r="R20" s="1"/>
      <c r="S20" s="1"/>
      <c r="T20" s="1"/>
      <c r="U20" s="1"/>
      <c r="V20" s="1"/>
    </row>
    <row r="21" spans="2:22" s="18" customFormat="1" ht="12.75">
      <c r="B21" s="140">
        <v>10</v>
      </c>
      <c r="C21" s="127"/>
      <c r="D21" s="128"/>
      <c r="E21" s="129" t="s">
        <v>115</v>
      </c>
      <c r="G21" s="214"/>
      <c r="H21" s="214"/>
      <c r="I21" s="214"/>
      <c r="J21" s="214"/>
      <c r="K21" s="214"/>
      <c r="L21" s="214"/>
      <c r="M21" s="1"/>
      <c r="N21" s="1"/>
      <c r="O21" s="1"/>
      <c r="P21" s="1"/>
      <c r="Q21" s="1"/>
      <c r="R21" s="1"/>
      <c r="S21" s="1"/>
      <c r="T21" s="1"/>
      <c r="U21" s="1"/>
      <c r="V21" s="1"/>
    </row>
    <row r="22" spans="2:22" ht="12.75">
      <c r="B22" s="128"/>
      <c r="C22" s="127" t="s">
        <v>26</v>
      </c>
      <c r="D22" s="128"/>
      <c r="E22" s="129" t="s">
        <v>114</v>
      </c>
      <c r="G22" s="214"/>
      <c r="H22" s="214"/>
      <c r="I22" s="214"/>
      <c r="J22" s="214"/>
      <c r="K22" s="214"/>
      <c r="L22" s="214"/>
      <c r="M22" s="1"/>
      <c r="N22" s="1"/>
      <c r="O22" s="1"/>
      <c r="P22" s="1"/>
      <c r="Q22" s="1"/>
      <c r="R22" s="1"/>
      <c r="S22" s="1"/>
      <c r="T22" s="1"/>
      <c r="U22" s="1"/>
      <c r="V22" s="1"/>
    </row>
    <row r="23" spans="2:22" ht="12.75">
      <c r="B23" s="130"/>
      <c r="C23" s="130"/>
      <c r="D23" s="130" t="s">
        <v>327</v>
      </c>
      <c r="E23" s="132" t="s">
        <v>112</v>
      </c>
      <c r="G23" s="214"/>
      <c r="H23" s="214"/>
      <c r="I23" s="214"/>
      <c r="J23" s="214"/>
      <c r="K23" s="214"/>
      <c r="L23" s="214"/>
      <c r="M23" s="1"/>
      <c r="N23" s="1"/>
      <c r="O23" s="1"/>
      <c r="P23" s="1"/>
      <c r="Q23" s="1"/>
      <c r="R23" s="1"/>
      <c r="S23" s="1"/>
      <c r="T23" s="1"/>
      <c r="U23" s="1"/>
      <c r="V23" s="1"/>
    </row>
    <row r="24" spans="2:22" s="20" customFormat="1" ht="12.75">
      <c r="B24" s="130"/>
      <c r="C24" s="130"/>
      <c r="D24" s="130"/>
      <c r="E24" s="35" t="s">
        <v>1155</v>
      </c>
      <c r="F24" s="2"/>
      <c r="G24" s="214"/>
      <c r="H24" s="214"/>
      <c r="I24" s="214"/>
      <c r="J24" s="214"/>
      <c r="K24" s="214"/>
      <c r="L24" s="214"/>
      <c r="M24" s="1"/>
      <c r="N24" s="1"/>
      <c r="O24" s="1"/>
      <c r="P24" s="1"/>
      <c r="Q24" s="1"/>
      <c r="R24" s="1"/>
      <c r="S24" s="1"/>
      <c r="T24" s="1"/>
      <c r="U24" s="1"/>
      <c r="V24" s="1"/>
    </row>
    <row r="25" spans="2:21" s="18" customFormat="1" ht="12.75">
      <c r="B25" s="140">
        <v>11</v>
      </c>
      <c r="C25" s="127"/>
      <c r="D25" s="128"/>
      <c r="E25" s="129" t="s">
        <v>2004</v>
      </c>
      <c r="G25" s="214"/>
      <c r="H25" s="215"/>
      <c r="I25" s="1"/>
      <c r="J25" s="1"/>
      <c r="K25" s="1"/>
      <c r="L25" s="1"/>
      <c r="M25" s="1"/>
      <c r="N25" s="1"/>
      <c r="O25" s="1"/>
      <c r="P25" s="1"/>
      <c r="Q25" s="1"/>
      <c r="R25" s="1"/>
      <c r="S25" s="1"/>
      <c r="T25" s="1"/>
      <c r="U25" s="1"/>
    </row>
    <row r="26" spans="2:22" ht="12.75">
      <c r="B26" s="128"/>
      <c r="C26" s="127" t="s">
        <v>32</v>
      </c>
      <c r="D26" s="128"/>
      <c r="E26" s="129" t="s">
        <v>2005</v>
      </c>
      <c r="G26" s="214"/>
      <c r="H26" s="215"/>
      <c r="K26" s="1"/>
      <c r="L26" s="1"/>
      <c r="M26" s="1"/>
      <c r="N26" s="1"/>
      <c r="O26" s="1"/>
      <c r="P26" s="1"/>
      <c r="Q26" s="1"/>
      <c r="R26" s="1"/>
      <c r="S26" s="1"/>
      <c r="T26" s="1"/>
      <c r="U26" s="1"/>
      <c r="V26" s="1"/>
    </row>
    <row r="27" spans="2:22" ht="12.75">
      <c r="B27" s="130"/>
      <c r="C27" s="130"/>
      <c r="D27" s="130">
        <v>3</v>
      </c>
      <c r="E27" s="132" t="s">
        <v>2006</v>
      </c>
      <c r="G27" s="214"/>
      <c r="H27" s="215"/>
      <c r="K27" s="1"/>
      <c r="L27" s="1"/>
      <c r="M27" s="1"/>
      <c r="N27" s="1"/>
      <c r="O27" s="1"/>
      <c r="P27" s="1"/>
      <c r="Q27" s="1"/>
      <c r="R27" s="1"/>
      <c r="S27" s="1"/>
      <c r="T27" s="1"/>
      <c r="U27" s="1"/>
      <c r="V27" s="1"/>
    </row>
    <row r="28" spans="2:22" ht="12.75">
      <c r="B28" s="130"/>
      <c r="C28" s="130"/>
      <c r="D28" s="130"/>
      <c r="E28" s="35" t="s">
        <v>1155</v>
      </c>
      <c r="G28" s="214"/>
      <c r="H28" s="215"/>
      <c r="K28" s="1"/>
      <c r="L28" s="1"/>
      <c r="M28" s="1"/>
      <c r="N28" s="1"/>
      <c r="O28" s="1"/>
      <c r="P28" s="1"/>
      <c r="Q28" s="1"/>
      <c r="R28" s="1"/>
      <c r="S28" s="1"/>
      <c r="T28" s="1"/>
      <c r="U28" s="1"/>
      <c r="V28" s="1"/>
    </row>
    <row r="29" spans="2:22" ht="12.75">
      <c r="B29" s="130"/>
      <c r="C29" s="130"/>
      <c r="D29" s="130" t="s">
        <v>31</v>
      </c>
      <c r="E29" s="132" t="s">
        <v>2009</v>
      </c>
      <c r="G29" s="214"/>
      <c r="H29" s="215"/>
      <c r="K29" s="1"/>
      <c r="L29" s="1"/>
      <c r="M29" s="1"/>
      <c r="N29" s="1"/>
      <c r="O29" s="1"/>
      <c r="P29" s="1"/>
      <c r="Q29" s="1"/>
      <c r="R29" s="1"/>
      <c r="S29" s="1"/>
      <c r="T29" s="1"/>
      <c r="U29" s="1"/>
      <c r="V29" s="1"/>
    </row>
    <row r="30" spans="2:22" ht="12.75">
      <c r="B30" s="130"/>
      <c r="C30" s="130"/>
      <c r="D30" s="130"/>
      <c r="E30" s="35" t="s">
        <v>1155</v>
      </c>
      <c r="G30" s="214"/>
      <c r="H30" s="215"/>
      <c r="K30" s="1"/>
      <c r="L30" s="1"/>
      <c r="M30" s="1"/>
      <c r="N30" s="1"/>
      <c r="O30" s="1"/>
      <c r="P30" s="1"/>
      <c r="Q30" s="1"/>
      <c r="R30" s="1"/>
      <c r="S30" s="1"/>
      <c r="T30" s="1"/>
      <c r="U30" s="1"/>
      <c r="V30" s="1"/>
    </row>
    <row r="31" spans="2:22" ht="12.75">
      <c r="B31" s="128"/>
      <c r="C31" s="127" t="s">
        <v>27</v>
      </c>
      <c r="D31" s="128"/>
      <c r="E31" s="129" t="s">
        <v>2007</v>
      </c>
      <c r="G31" s="214"/>
      <c r="H31" s="215"/>
      <c r="K31" s="1"/>
      <c r="L31" s="1"/>
      <c r="M31" s="1"/>
      <c r="N31" s="1"/>
      <c r="O31" s="1"/>
      <c r="P31" s="1"/>
      <c r="Q31" s="1"/>
      <c r="R31" s="1"/>
      <c r="S31" s="1"/>
      <c r="T31" s="1"/>
      <c r="U31" s="1"/>
      <c r="V31" s="1"/>
    </row>
    <row r="32" spans="2:22" ht="12.75">
      <c r="B32" s="130"/>
      <c r="C32" s="130"/>
      <c r="D32" s="130">
        <v>3</v>
      </c>
      <c r="E32" s="132" t="s">
        <v>2006</v>
      </c>
      <c r="G32" s="214"/>
      <c r="H32" s="215"/>
      <c r="K32" s="1"/>
      <c r="L32" s="1"/>
      <c r="M32" s="1"/>
      <c r="N32" s="1"/>
      <c r="O32" s="1"/>
      <c r="P32" s="1"/>
      <c r="Q32" s="1"/>
      <c r="R32" s="1"/>
      <c r="S32" s="1"/>
      <c r="T32" s="1"/>
      <c r="U32" s="1"/>
      <c r="V32" s="1"/>
    </row>
    <row r="33" spans="2:22" ht="12.75">
      <c r="B33" s="130"/>
      <c r="C33" s="130"/>
      <c r="D33" s="130"/>
      <c r="E33" s="35" t="s">
        <v>1155</v>
      </c>
      <c r="G33" s="214"/>
      <c r="H33" s="215"/>
      <c r="K33" s="1"/>
      <c r="L33" s="1"/>
      <c r="M33" s="1"/>
      <c r="N33" s="1"/>
      <c r="O33" s="1"/>
      <c r="P33" s="1"/>
      <c r="Q33" s="1"/>
      <c r="R33" s="1"/>
      <c r="S33" s="1"/>
      <c r="T33" s="1"/>
      <c r="U33" s="1"/>
      <c r="V33" s="1"/>
    </row>
    <row r="34" spans="2:22" ht="12.75">
      <c r="B34" s="130"/>
      <c r="C34" s="130"/>
      <c r="D34" s="130" t="s">
        <v>31</v>
      </c>
      <c r="E34" s="132" t="s">
        <v>2009</v>
      </c>
      <c r="G34" s="214"/>
      <c r="H34" s="215"/>
      <c r="K34" s="1"/>
      <c r="L34" s="1"/>
      <c r="M34" s="1"/>
      <c r="N34" s="1"/>
      <c r="O34" s="1"/>
      <c r="P34" s="1"/>
      <c r="Q34" s="1"/>
      <c r="R34" s="1"/>
      <c r="S34" s="1"/>
      <c r="T34" s="1"/>
      <c r="U34" s="1"/>
      <c r="V34" s="1"/>
    </row>
    <row r="35" spans="2:22" ht="12.75">
      <c r="B35" s="130"/>
      <c r="C35" s="130"/>
      <c r="D35" s="130"/>
      <c r="E35" s="35" t="s">
        <v>1155</v>
      </c>
      <c r="G35" s="214"/>
      <c r="H35" s="215"/>
      <c r="K35" s="1"/>
      <c r="L35" s="1"/>
      <c r="M35" s="1"/>
      <c r="N35" s="1"/>
      <c r="O35" s="1"/>
      <c r="P35" s="1"/>
      <c r="Q35" s="1"/>
      <c r="R35" s="1"/>
      <c r="S35" s="1"/>
      <c r="T35" s="1"/>
      <c r="U35" s="1"/>
      <c r="V35" s="1"/>
    </row>
    <row r="36" spans="2:22" ht="12.75">
      <c r="B36" s="128"/>
      <c r="C36" s="127" t="s">
        <v>26</v>
      </c>
      <c r="D36" s="128"/>
      <c r="E36" s="129" t="s">
        <v>2008</v>
      </c>
      <c r="G36" s="214"/>
      <c r="H36" s="215"/>
      <c r="K36" s="1"/>
      <c r="L36" s="1"/>
      <c r="M36" s="1"/>
      <c r="N36" s="1"/>
      <c r="O36" s="1"/>
      <c r="P36" s="1"/>
      <c r="Q36" s="1"/>
      <c r="R36" s="1"/>
      <c r="S36" s="1"/>
      <c r="T36" s="1"/>
      <c r="U36" s="1"/>
      <c r="V36" s="1"/>
    </row>
    <row r="37" spans="2:22" ht="12.75">
      <c r="B37" s="130"/>
      <c r="C37" s="130"/>
      <c r="D37" s="130">
        <v>3</v>
      </c>
      <c r="E37" s="132" t="s">
        <v>2006</v>
      </c>
      <c r="G37" s="214"/>
      <c r="H37" s="215"/>
      <c r="K37" s="1"/>
      <c r="L37" s="1"/>
      <c r="M37" s="1"/>
      <c r="N37" s="1"/>
      <c r="O37" s="1"/>
      <c r="P37" s="1"/>
      <c r="Q37" s="1"/>
      <c r="R37" s="1"/>
      <c r="S37" s="1"/>
      <c r="T37" s="1"/>
      <c r="U37" s="1"/>
      <c r="V37" s="1"/>
    </row>
    <row r="38" spans="2:22" ht="12.75">
      <c r="B38" s="130"/>
      <c r="C38" s="130"/>
      <c r="D38" s="130"/>
      <c r="E38" s="35" t="s">
        <v>1155</v>
      </c>
      <c r="G38" s="214"/>
      <c r="H38" s="215"/>
      <c r="K38" s="1"/>
      <c r="L38" s="1"/>
      <c r="M38" s="1"/>
      <c r="N38" s="1"/>
      <c r="O38" s="1"/>
      <c r="P38" s="1"/>
      <c r="Q38" s="1"/>
      <c r="R38" s="1"/>
      <c r="S38" s="1"/>
      <c r="T38" s="1"/>
      <c r="U38" s="1"/>
      <c r="V38" s="1"/>
    </row>
    <row r="39" spans="2:22" ht="12.75">
      <c r="B39" s="130"/>
      <c r="C39" s="130"/>
      <c r="D39" s="130" t="s">
        <v>31</v>
      </c>
      <c r="E39" s="132" t="s">
        <v>2009</v>
      </c>
      <c r="G39" s="214"/>
      <c r="H39" s="215"/>
      <c r="K39" s="1"/>
      <c r="L39" s="1"/>
      <c r="M39" s="1"/>
      <c r="N39" s="1"/>
      <c r="O39" s="1"/>
      <c r="P39" s="1"/>
      <c r="Q39" s="1"/>
      <c r="R39" s="1"/>
      <c r="S39" s="1"/>
      <c r="T39" s="1"/>
      <c r="U39" s="1"/>
      <c r="V39" s="1"/>
    </row>
    <row r="40" spans="2:22" ht="12.75">
      <c r="B40" s="130"/>
      <c r="C40" s="130"/>
      <c r="D40" s="130"/>
      <c r="E40" s="35" t="s">
        <v>1155</v>
      </c>
      <c r="G40" s="214"/>
      <c r="H40" s="215"/>
      <c r="K40" s="1"/>
      <c r="L40" s="1"/>
      <c r="M40" s="1"/>
      <c r="N40" s="1"/>
      <c r="O40" s="1"/>
      <c r="P40" s="1"/>
      <c r="Q40" s="1"/>
      <c r="R40" s="1"/>
      <c r="S40" s="1"/>
      <c r="T40" s="1"/>
      <c r="U40" s="1"/>
      <c r="V40" s="1"/>
    </row>
    <row r="41" spans="2:22" ht="12.75">
      <c r="B41" s="128"/>
      <c r="C41" s="127" t="s">
        <v>31</v>
      </c>
      <c r="D41" s="128"/>
      <c r="E41" s="129" t="s">
        <v>2010</v>
      </c>
      <c r="G41" s="214"/>
      <c r="H41" s="215"/>
      <c r="K41" s="1"/>
      <c r="L41" s="1"/>
      <c r="M41" s="1"/>
      <c r="N41" s="1"/>
      <c r="O41" s="1"/>
      <c r="P41" s="1"/>
      <c r="Q41" s="1"/>
      <c r="R41" s="1"/>
      <c r="S41" s="1"/>
      <c r="T41" s="1"/>
      <c r="U41" s="1"/>
      <c r="V41" s="1"/>
    </row>
    <row r="42" spans="2:22" ht="12.75">
      <c r="B42" s="130"/>
      <c r="C42" s="130"/>
      <c r="D42" s="130">
        <v>3</v>
      </c>
      <c r="E42" s="132" t="s">
        <v>2006</v>
      </c>
      <c r="G42" s="214"/>
      <c r="H42" s="215"/>
      <c r="K42" s="1"/>
      <c r="L42" s="1"/>
      <c r="M42" s="1"/>
      <c r="N42" s="1"/>
      <c r="O42" s="1"/>
      <c r="P42" s="1"/>
      <c r="Q42" s="1"/>
      <c r="R42" s="1"/>
      <c r="S42" s="1"/>
      <c r="T42" s="1"/>
      <c r="U42" s="1"/>
      <c r="V42" s="1"/>
    </row>
    <row r="43" spans="2:22" ht="12.75">
      <c r="B43" s="130"/>
      <c r="C43" s="130"/>
      <c r="D43" s="130"/>
      <c r="E43" s="35" t="s">
        <v>1155</v>
      </c>
      <c r="G43" s="214"/>
      <c r="H43" s="215"/>
      <c r="K43" s="1"/>
      <c r="L43" s="1"/>
      <c r="M43" s="1"/>
      <c r="N43" s="1"/>
      <c r="O43" s="1"/>
      <c r="P43" s="1"/>
      <c r="Q43" s="1"/>
      <c r="R43" s="1"/>
      <c r="S43" s="1"/>
      <c r="T43" s="1"/>
      <c r="U43" s="1"/>
      <c r="V43" s="1"/>
    </row>
    <row r="44" spans="2:22" ht="12.75">
      <c r="B44" s="130"/>
      <c r="C44" s="130"/>
      <c r="D44" s="130" t="s">
        <v>31</v>
      </c>
      <c r="E44" s="132" t="s">
        <v>2009</v>
      </c>
      <c r="G44" s="214"/>
      <c r="H44" s="215"/>
      <c r="K44" s="1"/>
      <c r="L44" s="1"/>
      <c r="M44" s="1"/>
      <c r="N44" s="1"/>
      <c r="O44" s="1"/>
      <c r="P44" s="1"/>
      <c r="Q44" s="1"/>
      <c r="R44" s="1"/>
      <c r="S44" s="1"/>
      <c r="T44" s="1"/>
      <c r="U44" s="1"/>
      <c r="V44" s="1"/>
    </row>
    <row r="45" spans="2:22" ht="12.75">
      <c r="B45" s="130"/>
      <c r="C45" s="130"/>
      <c r="D45" s="130"/>
      <c r="E45" s="35" t="s">
        <v>1155</v>
      </c>
      <c r="G45" s="214"/>
      <c r="H45" s="215"/>
      <c r="K45" s="1"/>
      <c r="L45" s="1"/>
      <c r="M45" s="1"/>
      <c r="N45" s="1"/>
      <c r="O45" s="1"/>
      <c r="P45" s="1"/>
      <c r="Q45" s="1"/>
      <c r="R45" s="1"/>
      <c r="S45" s="1"/>
      <c r="T45" s="1"/>
      <c r="U45" s="1"/>
      <c r="V45" s="1"/>
    </row>
    <row r="46" spans="2:22" ht="12.75">
      <c r="B46" s="128"/>
      <c r="C46" s="127" t="s">
        <v>16</v>
      </c>
      <c r="D46" s="128"/>
      <c r="E46" s="129" t="s">
        <v>1862</v>
      </c>
      <c r="G46" s="214"/>
      <c r="H46" s="215"/>
      <c r="K46" s="1"/>
      <c r="L46" s="1"/>
      <c r="M46" s="1"/>
      <c r="N46" s="1"/>
      <c r="O46" s="1"/>
      <c r="P46" s="1"/>
      <c r="Q46" s="1"/>
      <c r="R46" s="1"/>
      <c r="S46" s="1"/>
      <c r="T46" s="1"/>
      <c r="U46" s="1"/>
      <c r="V46" s="1"/>
    </row>
    <row r="47" spans="2:22" ht="12.75">
      <c r="B47" s="130"/>
      <c r="C47" s="130"/>
      <c r="D47" s="130">
        <v>3</v>
      </c>
      <c r="E47" s="132" t="s">
        <v>2006</v>
      </c>
      <c r="G47" s="214"/>
      <c r="H47" s="215"/>
      <c r="K47" s="1"/>
      <c r="L47" s="1"/>
      <c r="M47" s="1"/>
      <c r="N47" s="1"/>
      <c r="O47" s="1"/>
      <c r="P47" s="1"/>
      <c r="Q47" s="1"/>
      <c r="R47" s="1"/>
      <c r="S47" s="1"/>
      <c r="T47" s="1"/>
      <c r="U47" s="1"/>
      <c r="V47" s="1"/>
    </row>
    <row r="48" spans="2:22" ht="12.75">
      <c r="B48" s="130"/>
      <c r="C48" s="130"/>
      <c r="D48" s="130"/>
      <c r="E48" s="35" t="s">
        <v>1155</v>
      </c>
      <c r="G48" s="214"/>
      <c r="H48" s="215"/>
      <c r="K48" s="1"/>
      <c r="L48" s="1"/>
      <c r="M48" s="1"/>
      <c r="N48" s="1"/>
      <c r="O48" s="1"/>
      <c r="P48" s="1"/>
      <c r="Q48" s="1"/>
      <c r="R48" s="1"/>
      <c r="S48" s="1"/>
      <c r="T48" s="1"/>
      <c r="U48" s="1"/>
      <c r="V48" s="1"/>
    </row>
    <row r="49" spans="2:22" ht="12.75">
      <c r="B49" s="130"/>
      <c r="C49" s="130"/>
      <c r="D49" s="130" t="s">
        <v>31</v>
      </c>
      <c r="E49" s="132" t="s">
        <v>2009</v>
      </c>
      <c r="G49" s="214"/>
      <c r="H49" s="215"/>
      <c r="K49" s="1"/>
      <c r="L49" s="1"/>
      <c r="M49" s="1"/>
      <c r="N49" s="1"/>
      <c r="O49" s="1"/>
      <c r="P49" s="1"/>
      <c r="Q49" s="1"/>
      <c r="R49" s="1"/>
      <c r="S49" s="1"/>
      <c r="T49" s="1"/>
      <c r="U49" s="1"/>
      <c r="V49" s="1"/>
    </row>
    <row r="50" spans="2:22" ht="12.75">
      <c r="B50" s="130"/>
      <c r="C50" s="130"/>
      <c r="D50" s="130"/>
      <c r="E50" s="35" t="s">
        <v>1155</v>
      </c>
      <c r="G50" s="214"/>
      <c r="H50" s="215"/>
      <c r="K50" s="1"/>
      <c r="L50" s="1"/>
      <c r="M50" s="1"/>
      <c r="N50" s="1"/>
      <c r="O50" s="1"/>
      <c r="P50" s="1"/>
      <c r="Q50" s="1"/>
      <c r="R50" s="1"/>
      <c r="S50" s="1"/>
      <c r="T50" s="1"/>
      <c r="U50" s="1"/>
      <c r="V50" s="1"/>
    </row>
    <row r="51" spans="2:22" ht="12.75">
      <c r="B51" s="128"/>
      <c r="C51" s="127" t="s">
        <v>15</v>
      </c>
      <c r="D51" s="128"/>
      <c r="E51" s="129" t="s">
        <v>2011</v>
      </c>
      <c r="G51" s="214"/>
      <c r="H51" s="215"/>
      <c r="K51" s="1"/>
      <c r="L51" s="1"/>
      <c r="M51" s="1"/>
      <c r="N51" s="1"/>
      <c r="O51" s="1"/>
      <c r="P51" s="1"/>
      <c r="Q51" s="1"/>
      <c r="R51" s="1"/>
      <c r="S51" s="1"/>
      <c r="T51" s="1"/>
      <c r="U51" s="1"/>
      <c r="V51" s="1"/>
    </row>
    <row r="52" spans="2:22" ht="12.75">
      <c r="B52" s="130"/>
      <c r="C52" s="130"/>
      <c r="D52" s="130">
        <v>3</v>
      </c>
      <c r="E52" s="132" t="s">
        <v>2006</v>
      </c>
      <c r="G52" s="214"/>
      <c r="H52" s="215"/>
      <c r="K52" s="1"/>
      <c r="L52" s="1"/>
      <c r="M52" s="1"/>
      <c r="N52" s="1"/>
      <c r="O52" s="1"/>
      <c r="P52" s="1"/>
      <c r="Q52" s="1"/>
      <c r="R52" s="1"/>
      <c r="S52" s="1"/>
      <c r="T52" s="1"/>
      <c r="U52" s="1"/>
      <c r="V52" s="1"/>
    </row>
    <row r="53" spans="2:22" ht="12.75">
      <c r="B53" s="130"/>
      <c r="C53" s="130"/>
      <c r="D53" s="130"/>
      <c r="E53" s="35" t="s">
        <v>1155</v>
      </c>
      <c r="G53" s="214"/>
      <c r="H53" s="215"/>
      <c r="K53" s="1"/>
      <c r="L53" s="1"/>
      <c r="M53" s="1"/>
      <c r="N53" s="1"/>
      <c r="O53" s="1"/>
      <c r="P53" s="1"/>
      <c r="Q53" s="1"/>
      <c r="R53" s="1"/>
      <c r="S53" s="1"/>
      <c r="T53" s="1"/>
      <c r="U53" s="1"/>
      <c r="V53" s="1"/>
    </row>
    <row r="54" spans="2:22" ht="12.75">
      <c r="B54" s="130"/>
      <c r="C54" s="130"/>
      <c r="D54" s="130" t="s">
        <v>31</v>
      </c>
      <c r="E54" s="132" t="s">
        <v>2009</v>
      </c>
      <c r="G54" s="214"/>
      <c r="H54" s="215"/>
      <c r="K54" s="1"/>
      <c r="L54" s="1"/>
      <c r="M54" s="1"/>
      <c r="N54" s="1"/>
      <c r="O54" s="1"/>
      <c r="P54" s="1"/>
      <c r="Q54" s="1"/>
      <c r="R54" s="1"/>
      <c r="S54" s="1"/>
      <c r="T54" s="1"/>
      <c r="U54" s="1"/>
      <c r="V54" s="1"/>
    </row>
    <row r="55" spans="2:22" ht="12.75">
      <c r="B55" s="130"/>
      <c r="C55" s="130"/>
      <c r="D55" s="130"/>
      <c r="E55" s="35" t="s">
        <v>1155</v>
      </c>
      <c r="G55" s="214"/>
      <c r="H55" s="215"/>
      <c r="K55" s="1"/>
      <c r="L55" s="1"/>
      <c r="M55" s="1"/>
      <c r="N55" s="1"/>
      <c r="O55" s="1"/>
      <c r="P55" s="1"/>
      <c r="Q55" s="1"/>
      <c r="R55" s="1"/>
      <c r="S55" s="1"/>
      <c r="T55" s="1"/>
      <c r="U55" s="1"/>
      <c r="V55" s="1"/>
    </row>
    <row r="56" spans="2:22" ht="12.75">
      <c r="B56" s="128"/>
      <c r="C56" s="127" t="s">
        <v>14</v>
      </c>
      <c r="D56" s="128"/>
      <c r="E56" s="129" t="s">
        <v>2012</v>
      </c>
      <c r="G56" s="214"/>
      <c r="H56" s="215"/>
      <c r="K56" s="1"/>
      <c r="L56" s="1"/>
      <c r="M56" s="1"/>
      <c r="N56" s="1"/>
      <c r="O56" s="1"/>
      <c r="P56" s="1"/>
      <c r="Q56" s="1"/>
      <c r="R56" s="1"/>
      <c r="S56" s="1"/>
      <c r="T56" s="1"/>
      <c r="U56" s="1"/>
      <c r="V56" s="1"/>
    </row>
    <row r="57" spans="2:22" ht="12.75">
      <c r="B57" s="130"/>
      <c r="C57" s="130"/>
      <c r="D57" s="130">
        <v>3</v>
      </c>
      <c r="E57" s="132" t="s">
        <v>2006</v>
      </c>
      <c r="G57" s="214"/>
      <c r="H57" s="215"/>
      <c r="K57" s="1"/>
      <c r="L57" s="1"/>
      <c r="M57" s="1"/>
      <c r="N57" s="1"/>
      <c r="O57" s="1"/>
      <c r="P57" s="1"/>
      <c r="Q57" s="1"/>
      <c r="R57" s="1"/>
      <c r="S57" s="1"/>
      <c r="T57" s="1"/>
      <c r="U57" s="1"/>
      <c r="V57" s="1"/>
    </row>
    <row r="58" spans="2:22" ht="12.75">
      <c r="B58" s="130"/>
      <c r="C58" s="130"/>
      <c r="D58" s="130"/>
      <c r="E58" s="35" t="s">
        <v>1155</v>
      </c>
      <c r="G58" s="214"/>
      <c r="H58" s="215"/>
      <c r="K58" s="1"/>
      <c r="L58" s="1"/>
      <c r="M58" s="1"/>
      <c r="N58" s="1"/>
      <c r="O58" s="1"/>
      <c r="P58" s="1"/>
      <c r="Q58" s="1"/>
      <c r="R58" s="1"/>
      <c r="S58" s="1"/>
      <c r="T58" s="1"/>
      <c r="U58" s="1"/>
      <c r="V58" s="1"/>
    </row>
    <row r="59" spans="2:22" ht="12.75">
      <c r="B59" s="130"/>
      <c r="C59" s="130"/>
      <c r="D59" s="130" t="s">
        <v>31</v>
      </c>
      <c r="E59" s="132" t="s">
        <v>2009</v>
      </c>
      <c r="G59" s="214"/>
      <c r="H59" s="215"/>
      <c r="K59" s="1"/>
      <c r="L59" s="1"/>
      <c r="M59" s="1"/>
      <c r="N59" s="1"/>
      <c r="O59" s="1"/>
      <c r="P59" s="1"/>
      <c r="Q59" s="1"/>
      <c r="R59" s="1"/>
      <c r="S59" s="1"/>
      <c r="T59" s="1"/>
      <c r="U59" s="1"/>
      <c r="V59" s="1"/>
    </row>
    <row r="60" spans="2:22" ht="12.75">
      <c r="B60" s="130"/>
      <c r="C60" s="130"/>
      <c r="D60" s="130"/>
      <c r="E60" s="35" t="s">
        <v>1155</v>
      </c>
      <c r="G60" s="214"/>
      <c r="H60" s="215"/>
      <c r="K60" s="1"/>
      <c r="L60" s="1"/>
      <c r="M60" s="1"/>
      <c r="N60" s="1"/>
      <c r="O60" s="1"/>
      <c r="P60" s="1"/>
      <c r="Q60" s="1"/>
      <c r="R60" s="1"/>
      <c r="S60" s="1"/>
      <c r="T60" s="1"/>
      <c r="U60" s="1"/>
      <c r="V60" s="1"/>
    </row>
    <row r="61" spans="2:22" ht="12.75">
      <c r="B61" s="128"/>
      <c r="C61" s="127" t="s">
        <v>30</v>
      </c>
      <c r="D61" s="128"/>
      <c r="E61" s="129" t="s">
        <v>2013</v>
      </c>
      <c r="G61" s="214"/>
      <c r="H61" s="215"/>
      <c r="K61" s="1"/>
      <c r="L61" s="1"/>
      <c r="M61" s="1"/>
      <c r="N61" s="1"/>
      <c r="O61" s="1"/>
      <c r="P61" s="1"/>
      <c r="Q61" s="1"/>
      <c r="R61" s="1"/>
      <c r="S61" s="1"/>
      <c r="T61" s="1"/>
      <c r="U61" s="1"/>
      <c r="V61" s="1"/>
    </row>
    <row r="62" spans="2:22" ht="12.75">
      <c r="B62" s="130"/>
      <c r="C62" s="130"/>
      <c r="D62" s="130">
        <v>3</v>
      </c>
      <c r="E62" s="132" t="s">
        <v>2006</v>
      </c>
      <c r="G62" s="214"/>
      <c r="H62" s="215"/>
      <c r="K62" s="1"/>
      <c r="L62" s="1"/>
      <c r="M62" s="1"/>
      <c r="N62" s="1"/>
      <c r="O62" s="1"/>
      <c r="P62" s="1"/>
      <c r="Q62" s="1"/>
      <c r="R62" s="1"/>
      <c r="S62" s="1"/>
      <c r="T62" s="1"/>
      <c r="U62" s="1"/>
      <c r="V62" s="1"/>
    </row>
    <row r="63" spans="2:22" ht="12.75">
      <c r="B63" s="130"/>
      <c r="C63" s="130"/>
      <c r="D63" s="130"/>
      <c r="E63" s="35" t="s">
        <v>1155</v>
      </c>
      <c r="G63" s="214"/>
      <c r="H63" s="215"/>
      <c r="K63" s="1"/>
      <c r="L63" s="1"/>
      <c r="M63" s="1"/>
      <c r="N63" s="1"/>
      <c r="O63" s="1"/>
      <c r="P63" s="1"/>
      <c r="Q63" s="1"/>
      <c r="R63" s="1"/>
      <c r="S63" s="1"/>
      <c r="T63" s="1"/>
      <c r="U63" s="1"/>
      <c r="V63" s="1"/>
    </row>
    <row r="64" spans="2:22" ht="12.75">
      <c r="B64" s="130"/>
      <c r="C64" s="130"/>
      <c r="D64" s="130" t="s">
        <v>31</v>
      </c>
      <c r="E64" s="132" t="s">
        <v>2009</v>
      </c>
      <c r="G64" s="214"/>
      <c r="H64" s="215"/>
      <c r="K64" s="1"/>
      <c r="L64" s="1"/>
      <c r="M64" s="1"/>
      <c r="N64" s="1"/>
      <c r="O64" s="1"/>
      <c r="P64" s="1"/>
      <c r="Q64" s="1"/>
      <c r="R64" s="1"/>
      <c r="S64" s="1"/>
      <c r="T64" s="1"/>
      <c r="U64" s="1"/>
      <c r="V64" s="1"/>
    </row>
    <row r="65" spans="2:22" ht="12.75">
      <c r="B65" s="130"/>
      <c r="C65" s="130"/>
      <c r="D65" s="130"/>
      <c r="E65" s="35" t="s">
        <v>1155</v>
      </c>
      <c r="G65" s="214"/>
      <c r="H65" s="215"/>
      <c r="K65" s="1"/>
      <c r="L65" s="1"/>
      <c r="M65" s="1"/>
      <c r="N65" s="1"/>
      <c r="O65" s="1"/>
      <c r="P65" s="1"/>
      <c r="Q65" s="1"/>
      <c r="R65" s="1"/>
      <c r="S65" s="1"/>
      <c r="T65" s="1"/>
      <c r="U65" s="1"/>
      <c r="V65" s="1"/>
    </row>
    <row r="66" spans="2:22" ht="12.75">
      <c r="B66" s="128"/>
      <c r="C66" s="127" t="s">
        <v>1546</v>
      </c>
      <c r="D66" s="128"/>
      <c r="E66" s="129" t="s">
        <v>2014</v>
      </c>
      <c r="G66" s="214"/>
      <c r="H66" s="215"/>
      <c r="K66" s="1"/>
      <c r="L66" s="1"/>
      <c r="M66" s="1"/>
      <c r="N66" s="1"/>
      <c r="O66" s="1"/>
      <c r="P66" s="1"/>
      <c r="Q66" s="1"/>
      <c r="R66" s="1"/>
      <c r="S66" s="1"/>
      <c r="T66" s="1"/>
      <c r="U66" s="1"/>
      <c r="V66" s="1"/>
    </row>
    <row r="67" spans="2:22" ht="12.75">
      <c r="B67" s="130"/>
      <c r="C67" s="130"/>
      <c r="D67" s="130">
        <v>3</v>
      </c>
      <c r="E67" s="132" t="s">
        <v>2006</v>
      </c>
      <c r="G67" s="214"/>
      <c r="H67" s="215"/>
      <c r="K67" s="1"/>
      <c r="L67" s="1"/>
      <c r="M67" s="1"/>
      <c r="N67" s="1"/>
      <c r="O67" s="1"/>
      <c r="P67" s="1"/>
      <c r="Q67" s="1"/>
      <c r="R67" s="1"/>
      <c r="S67" s="1"/>
      <c r="T67" s="1"/>
      <c r="U67" s="1"/>
      <c r="V67" s="1"/>
    </row>
    <row r="68" spans="2:22" ht="12.75">
      <c r="B68" s="130"/>
      <c r="C68" s="130"/>
      <c r="D68" s="130"/>
      <c r="E68" s="35" t="s">
        <v>1155</v>
      </c>
      <c r="G68" s="214"/>
      <c r="H68" s="215"/>
      <c r="K68" s="1"/>
      <c r="L68" s="1"/>
      <c r="M68" s="1"/>
      <c r="N68" s="1"/>
      <c r="O68" s="1"/>
      <c r="P68" s="1"/>
      <c r="Q68" s="1"/>
      <c r="R68" s="1"/>
      <c r="S68" s="1"/>
      <c r="T68" s="1"/>
      <c r="U68" s="1"/>
      <c r="V68" s="1"/>
    </row>
    <row r="69" spans="2:22" ht="12.75">
      <c r="B69" s="130"/>
      <c r="C69" s="130"/>
      <c r="D69" s="130" t="s">
        <v>31</v>
      </c>
      <c r="E69" s="132" t="s">
        <v>2009</v>
      </c>
      <c r="G69" s="214"/>
      <c r="H69" s="215"/>
      <c r="K69" s="1"/>
      <c r="L69" s="1"/>
      <c r="M69" s="1"/>
      <c r="N69" s="1"/>
      <c r="O69" s="1"/>
      <c r="P69" s="1"/>
      <c r="Q69" s="1"/>
      <c r="R69" s="1"/>
      <c r="S69" s="1"/>
      <c r="T69" s="1"/>
      <c r="U69" s="1"/>
      <c r="V69" s="1"/>
    </row>
    <row r="70" spans="2:22" ht="12.75">
      <c r="B70" s="130"/>
      <c r="C70" s="130"/>
      <c r="D70" s="130"/>
      <c r="E70" s="35" t="s">
        <v>1155</v>
      </c>
      <c r="G70" s="214"/>
      <c r="H70" s="215"/>
      <c r="K70" s="1"/>
      <c r="L70" s="1"/>
      <c r="M70" s="1"/>
      <c r="N70" s="1"/>
      <c r="O70" s="1"/>
      <c r="P70" s="1"/>
      <c r="Q70" s="1"/>
      <c r="R70" s="1"/>
      <c r="S70" s="1"/>
      <c r="T70" s="1"/>
      <c r="U70" s="1"/>
      <c r="V70" s="1"/>
    </row>
    <row r="71" spans="2:21" s="18" customFormat="1" ht="12.75">
      <c r="B71" s="140">
        <v>12</v>
      </c>
      <c r="C71" s="127"/>
      <c r="D71" s="128"/>
      <c r="E71" s="129" t="s">
        <v>1693</v>
      </c>
      <c r="G71" s="214"/>
      <c r="H71" s="215"/>
      <c r="I71" s="1"/>
      <c r="J71" s="1"/>
      <c r="K71" s="1"/>
      <c r="L71" s="1"/>
      <c r="M71" s="1"/>
      <c r="N71" s="1"/>
      <c r="O71" s="1"/>
      <c r="P71" s="1"/>
      <c r="Q71" s="1"/>
      <c r="R71" s="1"/>
      <c r="S71" s="1"/>
      <c r="T71" s="1"/>
      <c r="U71" s="1"/>
    </row>
    <row r="72" spans="2:22" ht="12.75">
      <c r="B72" s="128"/>
      <c r="C72" s="127" t="s">
        <v>32</v>
      </c>
      <c r="D72" s="128"/>
      <c r="E72" s="129" t="s">
        <v>2005</v>
      </c>
      <c r="G72" s="214"/>
      <c r="H72" s="215"/>
      <c r="K72" s="1"/>
      <c r="L72" s="1"/>
      <c r="M72" s="1"/>
      <c r="N72" s="1"/>
      <c r="O72" s="1"/>
      <c r="P72" s="1"/>
      <c r="Q72" s="1"/>
      <c r="R72" s="1"/>
      <c r="S72" s="1"/>
      <c r="T72" s="1"/>
      <c r="U72" s="1"/>
      <c r="V72" s="1"/>
    </row>
    <row r="73" spans="2:22" ht="12.75">
      <c r="B73" s="130"/>
      <c r="C73" s="130"/>
      <c r="D73" s="130">
        <v>3</v>
      </c>
      <c r="E73" s="132" t="s">
        <v>2006</v>
      </c>
      <c r="G73" s="214"/>
      <c r="H73" s="215"/>
      <c r="K73" s="1"/>
      <c r="L73" s="1"/>
      <c r="M73" s="1"/>
      <c r="N73" s="1"/>
      <c r="O73" s="1"/>
      <c r="P73" s="1"/>
      <c r="Q73" s="1"/>
      <c r="R73" s="1"/>
      <c r="S73" s="1"/>
      <c r="T73" s="1"/>
      <c r="U73" s="1"/>
      <c r="V73" s="1"/>
    </row>
    <row r="74" spans="2:22" ht="12.75">
      <c r="B74" s="130"/>
      <c r="C74" s="130"/>
      <c r="D74" s="130"/>
      <c r="E74" s="35" t="s">
        <v>1155</v>
      </c>
      <c r="G74" s="214"/>
      <c r="H74" s="215"/>
      <c r="K74" s="1"/>
      <c r="L74" s="1"/>
      <c r="M74" s="1"/>
      <c r="N74" s="1"/>
      <c r="O74" s="1"/>
      <c r="P74" s="1"/>
      <c r="Q74" s="1"/>
      <c r="R74" s="1"/>
      <c r="S74" s="1"/>
      <c r="T74" s="1"/>
      <c r="U74" s="1"/>
      <c r="V74" s="1"/>
    </row>
    <row r="75" spans="2:22" ht="12.75">
      <c r="B75" s="130"/>
      <c r="C75" s="130"/>
      <c r="D75" s="130" t="s">
        <v>31</v>
      </c>
      <c r="E75" s="132" t="s">
        <v>2009</v>
      </c>
      <c r="G75" s="214"/>
      <c r="H75" s="215"/>
      <c r="K75" s="1"/>
      <c r="L75" s="1"/>
      <c r="M75" s="1"/>
      <c r="N75" s="1"/>
      <c r="O75" s="1"/>
      <c r="P75" s="1"/>
      <c r="Q75" s="1"/>
      <c r="R75" s="1"/>
      <c r="S75" s="1"/>
      <c r="T75" s="1"/>
      <c r="U75" s="1"/>
      <c r="V75" s="1"/>
    </row>
    <row r="76" spans="2:22" ht="12.75">
      <c r="B76" s="130"/>
      <c r="C76" s="130"/>
      <c r="D76" s="130"/>
      <c r="E76" s="35" t="s">
        <v>1155</v>
      </c>
      <c r="G76" s="214"/>
      <c r="H76" s="215"/>
      <c r="K76" s="1"/>
      <c r="L76" s="1"/>
      <c r="M76" s="1"/>
      <c r="N76" s="1"/>
      <c r="O76" s="1"/>
      <c r="P76" s="1"/>
      <c r="Q76" s="1"/>
      <c r="R76" s="1"/>
      <c r="S76" s="1"/>
      <c r="T76" s="1"/>
      <c r="U76" s="1"/>
      <c r="V76" s="1"/>
    </row>
    <row r="77" spans="2:22" ht="12.75">
      <c r="B77" s="128"/>
      <c r="C77" s="127" t="s">
        <v>27</v>
      </c>
      <c r="D77" s="128"/>
      <c r="E77" s="129" t="s">
        <v>2007</v>
      </c>
      <c r="G77" s="214"/>
      <c r="H77" s="215"/>
      <c r="K77" s="1"/>
      <c r="L77" s="1"/>
      <c r="M77" s="1"/>
      <c r="N77" s="1"/>
      <c r="O77" s="1"/>
      <c r="P77" s="1"/>
      <c r="Q77" s="1"/>
      <c r="R77" s="1"/>
      <c r="S77" s="1"/>
      <c r="T77" s="1"/>
      <c r="U77" s="1"/>
      <c r="V77" s="1"/>
    </row>
    <row r="78" spans="2:22" ht="12.75">
      <c r="B78" s="130"/>
      <c r="C78" s="130"/>
      <c r="D78" s="130">
        <v>3</v>
      </c>
      <c r="E78" s="132" t="s">
        <v>2006</v>
      </c>
      <c r="G78" s="214"/>
      <c r="H78" s="215"/>
      <c r="K78" s="1"/>
      <c r="L78" s="1"/>
      <c r="M78" s="1"/>
      <c r="N78" s="1"/>
      <c r="O78" s="1"/>
      <c r="P78" s="1"/>
      <c r="Q78" s="1"/>
      <c r="R78" s="1"/>
      <c r="S78" s="1"/>
      <c r="T78" s="1"/>
      <c r="U78" s="1"/>
      <c r="V78" s="1"/>
    </row>
    <row r="79" spans="2:22" ht="12.75">
      <c r="B79" s="130"/>
      <c r="C79" s="130"/>
      <c r="D79" s="130"/>
      <c r="E79" s="35" t="s">
        <v>1155</v>
      </c>
      <c r="G79" s="214"/>
      <c r="H79" s="215"/>
      <c r="K79" s="1"/>
      <c r="L79" s="1"/>
      <c r="M79" s="1"/>
      <c r="N79" s="1"/>
      <c r="O79" s="1"/>
      <c r="P79" s="1"/>
      <c r="Q79" s="1"/>
      <c r="R79" s="1"/>
      <c r="S79" s="1"/>
      <c r="T79" s="1"/>
      <c r="U79" s="1"/>
      <c r="V79" s="1"/>
    </row>
    <row r="80" spans="2:22" ht="12.75">
      <c r="B80" s="130"/>
      <c r="C80" s="130"/>
      <c r="D80" s="130" t="s">
        <v>31</v>
      </c>
      <c r="E80" s="132" t="s">
        <v>2009</v>
      </c>
      <c r="G80" s="214"/>
      <c r="H80" s="215"/>
      <c r="K80" s="1"/>
      <c r="L80" s="1"/>
      <c r="M80" s="1"/>
      <c r="N80" s="1"/>
      <c r="O80" s="1"/>
      <c r="P80" s="1"/>
      <c r="Q80" s="1"/>
      <c r="R80" s="1"/>
      <c r="S80" s="1"/>
      <c r="T80" s="1"/>
      <c r="U80" s="1"/>
      <c r="V80" s="1"/>
    </row>
    <row r="81" spans="2:22" ht="12.75">
      <c r="B81" s="130"/>
      <c r="C81" s="130"/>
      <c r="D81" s="130"/>
      <c r="E81" s="35" t="s">
        <v>1155</v>
      </c>
      <c r="G81" s="214"/>
      <c r="H81" s="215"/>
      <c r="K81" s="1"/>
      <c r="L81" s="1"/>
      <c r="M81" s="1"/>
      <c r="N81" s="1"/>
      <c r="O81" s="1"/>
      <c r="P81" s="1"/>
      <c r="Q81" s="1"/>
      <c r="R81" s="1"/>
      <c r="S81" s="1"/>
      <c r="T81" s="1"/>
      <c r="U81" s="1"/>
      <c r="V81" s="1"/>
    </row>
    <row r="82" spans="2:22" ht="12.75">
      <c r="B82" s="128"/>
      <c r="C82" s="127" t="s">
        <v>26</v>
      </c>
      <c r="D82" s="128"/>
      <c r="E82" s="129" t="s">
        <v>2008</v>
      </c>
      <c r="G82" s="214"/>
      <c r="H82" s="215"/>
      <c r="K82" s="1"/>
      <c r="L82" s="1"/>
      <c r="M82" s="1"/>
      <c r="N82" s="1"/>
      <c r="O82" s="1"/>
      <c r="P82" s="1"/>
      <c r="Q82" s="1"/>
      <c r="R82" s="1"/>
      <c r="S82" s="1"/>
      <c r="T82" s="1"/>
      <c r="U82" s="1"/>
      <c r="V82" s="1"/>
    </row>
    <row r="83" spans="2:22" ht="12.75">
      <c r="B83" s="130"/>
      <c r="C83" s="130"/>
      <c r="D83" s="130">
        <v>3</v>
      </c>
      <c r="E83" s="132" t="s">
        <v>2006</v>
      </c>
      <c r="G83" s="214"/>
      <c r="H83" s="215"/>
      <c r="K83" s="1"/>
      <c r="L83" s="1"/>
      <c r="M83" s="1"/>
      <c r="N83" s="1"/>
      <c r="O83" s="1"/>
      <c r="P83" s="1"/>
      <c r="Q83" s="1"/>
      <c r="R83" s="1"/>
      <c r="S83" s="1"/>
      <c r="T83" s="1"/>
      <c r="U83" s="1"/>
      <c r="V83" s="1"/>
    </row>
    <row r="84" spans="2:22" ht="12.75">
      <c r="B84" s="130"/>
      <c r="C84" s="130"/>
      <c r="D84" s="130"/>
      <c r="E84" s="35" t="s">
        <v>1155</v>
      </c>
      <c r="G84" s="214"/>
      <c r="H84" s="215"/>
      <c r="K84" s="1"/>
      <c r="L84" s="1"/>
      <c r="M84" s="1"/>
      <c r="N84" s="1"/>
      <c r="O84" s="1"/>
      <c r="P84" s="1"/>
      <c r="Q84" s="1"/>
      <c r="R84" s="1"/>
      <c r="S84" s="1"/>
      <c r="T84" s="1"/>
      <c r="U84" s="1"/>
      <c r="V84" s="1"/>
    </row>
    <row r="85" spans="2:22" ht="12.75">
      <c r="B85" s="130"/>
      <c r="C85" s="130"/>
      <c r="D85" s="130" t="s">
        <v>31</v>
      </c>
      <c r="E85" s="132" t="s">
        <v>2009</v>
      </c>
      <c r="G85" s="214"/>
      <c r="H85" s="215"/>
      <c r="K85" s="1"/>
      <c r="L85" s="1"/>
      <c r="M85" s="1"/>
      <c r="N85" s="1"/>
      <c r="O85" s="1"/>
      <c r="P85" s="1"/>
      <c r="Q85" s="1"/>
      <c r="R85" s="1"/>
      <c r="S85" s="1"/>
      <c r="T85" s="1"/>
      <c r="U85" s="1"/>
      <c r="V85" s="1"/>
    </row>
    <row r="86" spans="2:22" ht="12.75">
      <c r="B86" s="130"/>
      <c r="C86" s="130"/>
      <c r="D86" s="130"/>
      <c r="E86" s="35" t="s">
        <v>1155</v>
      </c>
      <c r="G86" s="214"/>
      <c r="H86" s="215"/>
      <c r="K86" s="1"/>
      <c r="L86" s="1"/>
      <c r="M86" s="1"/>
      <c r="N86" s="1"/>
      <c r="O86" s="1"/>
      <c r="P86" s="1"/>
      <c r="Q86" s="1"/>
      <c r="R86" s="1"/>
      <c r="S86" s="1"/>
      <c r="T86" s="1"/>
      <c r="U86" s="1"/>
      <c r="V86" s="1"/>
    </row>
    <row r="87" spans="2:22" ht="12.75">
      <c r="B87" s="128"/>
      <c r="C87" s="127" t="s">
        <v>31</v>
      </c>
      <c r="D87" s="128"/>
      <c r="E87" s="129" t="s">
        <v>2010</v>
      </c>
      <c r="G87" s="214"/>
      <c r="H87" s="215"/>
      <c r="K87" s="1"/>
      <c r="L87" s="1"/>
      <c r="M87" s="1"/>
      <c r="N87" s="1"/>
      <c r="O87" s="1"/>
      <c r="P87" s="1"/>
      <c r="Q87" s="1"/>
      <c r="R87" s="1"/>
      <c r="S87" s="1"/>
      <c r="T87" s="1"/>
      <c r="U87" s="1"/>
      <c r="V87" s="1"/>
    </row>
    <row r="88" spans="2:22" ht="12.75">
      <c r="B88" s="130"/>
      <c r="C88" s="130"/>
      <c r="D88" s="130">
        <v>3</v>
      </c>
      <c r="E88" s="132" t="s">
        <v>2006</v>
      </c>
      <c r="G88" s="214"/>
      <c r="H88" s="215"/>
      <c r="K88" s="1"/>
      <c r="L88" s="1"/>
      <c r="M88" s="1"/>
      <c r="N88" s="1"/>
      <c r="O88" s="1"/>
      <c r="P88" s="1"/>
      <c r="Q88" s="1"/>
      <c r="R88" s="1"/>
      <c r="S88" s="1"/>
      <c r="T88" s="1"/>
      <c r="U88" s="1"/>
      <c r="V88" s="1"/>
    </row>
    <row r="89" spans="2:22" ht="12.75">
      <c r="B89" s="130"/>
      <c r="C89" s="130"/>
      <c r="D89" s="130"/>
      <c r="E89" s="35" t="s">
        <v>1155</v>
      </c>
      <c r="G89" s="214"/>
      <c r="H89" s="215"/>
      <c r="K89" s="1"/>
      <c r="L89" s="1"/>
      <c r="M89" s="1"/>
      <c r="N89" s="1"/>
      <c r="O89" s="1"/>
      <c r="P89" s="1"/>
      <c r="Q89" s="1"/>
      <c r="R89" s="1"/>
      <c r="S89" s="1"/>
      <c r="T89" s="1"/>
      <c r="U89" s="1"/>
      <c r="V89" s="1"/>
    </row>
    <row r="90" spans="2:22" ht="12.75">
      <c r="B90" s="130"/>
      <c r="C90" s="130"/>
      <c r="D90" s="130" t="s">
        <v>31</v>
      </c>
      <c r="E90" s="132" t="s">
        <v>2009</v>
      </c>
      <c r="G90" s="214"/>
      <c r="H90" s="215"/>
      <c r="K90" s="1"/>
      <c r="L90" s="1"/>
      <c r="M90" s="1"/>
      <c r="N90" s="1"/>
      <c r="O90" s="1"/>
      <c r="P90" s="1"/>
      <c r="Q90" s="1"/>
      <c r="R90" s="1"/>
      <c r="S90" s="1"/>
      <c r="T90" s="1"/>
      <c r="U90" s="1"/>
      <c r="V90" s="1"/>
    </row>
    <row r="91" spans="2:22" ht="12.75">
      <c r="B91" s="130"/>
      <c r="C91" s="130"/>
      <c r="D91" s="130"/>
      <c r="E91" s="35" t="s">
        <v>1155</v>
      </c>
      <c r="G91" s="214"/>
      <c r="H91" s="215"/>
      <c r="K91" s="1"/>
      <c r="L91" s="1"/>
      <c r="M91" s="1"/>
      <c r="N91" s="1"/>
      <c r="O91" s="1"/>
      <c r="P91" s="1"/>
      <c r="Q91" s="1"/>
      <c r="R91" s="1"/>
      <c r="S91" s="1"/>
      <c r="T91" s="1"/>
      <c r="U91" s="1"/>
      <c r="V91" s="1"/>
    </row>
    <row r="92" spans="2:22" ht="12.75">
      <c r="B92" s="128"/>
      <c r="C92" s="127" t="s">
        <v>16</v>
      </c>
      <c r="D92" s="128"/>
      <c r="E92" s="129" t="s">
        <v>1862</v>
      </c>
      <c r="G92" s="214"/>
      <c r="H92" s="215"/>
      <c r="K92" s="1"/>
      <c r="L92" s="1"/>
      <c r="M92" s="1"/>
      <c r="N92" s="1"/>
      <c r="O92" s="1"/>
      <c r="P92" s="1"/>
      <c r="Q92" s="1"/>
      <c r="R92" s="1"/>
      <c r="S92" s="1"/>
      <c r="T92" s="1"/>
      <c r="U92" s="1"/>
      <c r="V92" s="1"/>
    </row>
    <row r="93" spans="2:22" ht="12.75">
      <c r="B93" s="130"/>
      <c r="C93" s="130"/>
      <c r="D93" s="130">
        <v>3</v>
      </c>
      <c r="E93" s="132" t="s">
        <v>2006</v>
      </c>
      <c r="G93" s="214"/>
      <c r="H93" s="215"/>
      <c r="K93" s="1"/>
      <c r="L93" s="1"/>
      <c r="M93" s="1"/>
      <c r="N93" s="1"/>
      <c r="O93" s="1"/>
      <c r="P93" s="1"/>
      <c r="Q93" s="1"/>
      <c r="R93" s="1"/>
      <c r="S93" s="1"/>
      <c r="T93" s="1"/>
      <c r="U93" s="1"/>
      <c r="V93" s="1"/>
    </row>
    <row r="94" spans="2:22" ht="12.75">
      <c r="B94" s="130"/>
      <c r="C94" s="130"/>
      <c r="D94" s="130"/>
      <c r="E94" s="35" t="s">
        <v>1155</v>
      </c>
      <c r="G94" s="214"/>
      <c r="H94" s="215"/>
      <c r="K94" s="1"/>
      <c r="L94" s="1"/>
      <c r="M94" s="1"/>
      <c r="N94" s="1"/>
      <c r="O94" s="1"/>
      <c r="P94" s="1"/>
      <c r="Q94" s="1"/>
      <c r="R94" s="1"/>
      <c r="S94" s="1"/>
      <c r="T94" s="1"/>
      <c r="U94" s="1"/>
      <c r="V94" s="1"/>
    </row>
    <row r="95" spans="2:22" ht="12.75">
      <c r="B95" s="130"/>
      <c r="C95" s="130"/>
      <c r="D95" s="130" t="s">
        <v>31</v>
      </c>
      <c r="E95" s="132" t="s">
        <v>2009</v>
      </c>
      <c r="G95" s="214"/>
      <c r="H95" s="215"/>
      <c r="K95" s="1"/>
      <c r="L95" s="1"/>
      <c r="M95" s="1"/>
      <c r="N95" s="1"/>
      <c r="O95" s="1"/>
      <c r="P95" s="1"/>
      <c r="Q95" s="1"/>
      <c r="R95" s="1"/>
      <c r="S95" s="1"/>
      <c r="T95" s="1"/>
      <c r="U95" s="1"/>
      <c r="V95" s="1"/>
    </row>
    <row r="96" spans="2:22" ht="12.75">
      <c r="B96" s="130"/>
      <c r="C96" s="130"/>
      <c r="D96" s="130"/>
      <c r="E96" s="35" t="s">
        <v>1155</v>
      </c>
      <c r="G96" s="214"/>
      <c r="H96" s="215"/>
      <c r="K96" s="1"/>
      <c r="L96" s="1"/>
      <c r="M96" s="1"/>
      <c r="N96" s="1"/>
      <c r="O96" s="1"/>
      <c r="P96" s="1"/>
      <c r="Q96" s="1"/>
      <c r="R96" s="1"/>
      <c r="S96" s="1"/>
      <c r="T96" s="1"/>
      <c r="U96" s="1"/>
      <c r="V96" s="1"/>
    </row>
    <row r="97" spans="2:22" ht="12.75">
      <c r="B97" s="128"/>
      <c r="C97" s="127" t="s">
        <v>15</v>
      </c>
      <c r="D97" s="128"/>
      <c r="E97" s="129" t="s">
        <v>2011</v>
      </c>
      <c r="G97" s="214"/>
      <c r="H97" s="215"/>
      <c r="K97" s="1"/>
      <c r="L97" s="1"/>
      <c r="M97" s="1"/>
      <c r="N97" s="1"/>
      <c r="O97" s="1"/>
      <c r="P97" s="1"/>
      <c r="Q97" s="1"/>
      <c r="R97" s="1"/>
      <c r="S97" s="1"/>
      <c r="T97" s="1"/>
      <c r="U97" s="1"/>
      <c r="V97" s="1"/>
    </row>
    <row r="98" spans="2:22" ht="12.75">
      <c r="B98" s="130"/>
      <c r="C98" s="130"/>
      <c r="D98" s="130">
        <v>3</v>
      </c>
      <c r="E98" s="132" t="s">
        <v>2006</v>
      </c>
      <c r="G98" s="214"/>
      <c r="H98" s="215"/>
      <c r="K98" s="1"/>
      <c r="L98" s="1"/>
      <c r="M98" s="1"/>
      <c r="N98" s="1"/>
      <c r="O98" s="1"/>
      <c r="P98" s="1"/>
      <c r="Q98" s="1"/>
      <c r="R98" s="1"/>
      <c r="S98" s="1"/>
      <c r="T98" s="1"/>
      <c r="U98" s="1"/>
      <c r="V98" s="1"/>
    </row>
    <row r="99" spans="2:22" ht="12.75">
      <c r="B99" s="130"/>
      <c r="C99" s="130"/>
      <c r="D99" s="130"/>
      <c r="E99" s="35" t="s">
        <v>1155</v>
      </c>
      <c r="G99" s="214"/>
      <c r="H99" s="215"/>
      <c r="K99" s="1"/>
      <c r="L99" s="1"/>
      <c r="M99" s="1"/>
      <c r="N99" s="1"/>
      <c r="O99" s="1"/>
      <c r="P99" s="1"/>
      <c r="Q99" s="1"/>
      <c r="R99" s="1"/>
      <c r="S99" s="1"/>
      <c r="T99" s="1"/>
      <c r="U99" s="1"/>
      <c r="V99" s="1"/>
    </row>
    <row r="100" spans="2:22" ht="12.75">
      <c r="B100" s="130"/>
      <c r="C100" s="130"/>
      <c r="D100" s="130" t="s">
        <v>31</v>
      </c>
      <c r="E100" s="132" t="s">
        <v>2009</v>
      </c>
      <c r="G100" s="214"/>
      <c r="H100" s="215"/>
      <c r="K100" s="1"/>
      <c r="L100" s="1"/>
      <c r="M100" s="1"/>
      <c r="N100" s="1"/>
      <c r="O100" s="1"/>
      <c r="P100" s="1"/>
      <c r="Q100" s="1"/>
      <c r="R100" s="1"/>
      <c r="S100" s="1"/>
      <c r="T100" s="1"/>
      <c r="U100" s="1"/>
      <c r="V100" s="1"/>
    </row>
    <row r="101" spans="2:22" ht="12.75">
      <c r="B101" s="130"/>
      <c r="C101" s="130"/>
      <c r="D101" s="130"/>
      <c r="E101" s="35" t="s">
        <v>1155</v>
      </c>
      <c r="G101" s="214"/>
      <c r="H101" s="215"/>
      <c r="K101" s="1"/>
      <c r="L101" s="1"/>
      <c r="M101" s="1"/>
      <c r="N101" s="1"/>
      <c r="O101" s="1"/>
      <c r="P101" s="1"/>
      <c r="Q101" s="1"/>
      <c r="R101" s="1"/>
      <c r="S101" s="1"/>
      <c r="T101" s="1"/>
      <c r="U101" s="1"/>
      <c r="V101" s="1"/>
    </row>
    <row r="102" spans="2:22" ht="12.75">
      <c r="B102" s="128"/>
      <c r="C102" s="127" t="s">
        <v>167</v>
      </c>
      <c r="D102" s="128"/>
      <c r="E102" s="129" t="s">
        <v>2015</v>
      </c>
      <c r="G102" s="214"/>
      <c r="H102" s="215"/>
      <c r="K102" s="1"/>
      <c r="L102" s="1"/>
      <c r="M102" s="1"/>
      <c r="N102" s="1"/>
      <c r="O102" s="1"/>
      <c r="P102" s="1"/>
      <c r="Q102" s="1"/>
      <c r="R102" s="1"/>
      <c r="S102" s="1"/>
      <c r="T102" s="1"/>
      <c r="U102" s="1"/>
      <c r="V102" s="1"/>
    </row>
    <row r="103" spans="2:22" ht="12.75">
      <c r="B103" s="130"/>
      <c r="C103" s="130"/>
      <c r="D103" s="130">
        <v>3</v>
      </c>
      <c r="E103" s="132" t="s">
        <v>2006</v>
      </c>
      <c r="G103" s="214"/>
      <c r="H103" s="215"/>
      <c r="K103" s="1"/>
      <c r="L103" s="1"/>
      <c r="M103" s="1"/>
      <c r="N103" s="1"/>
      <c r="O103" s="1"/>
      <c r="P103" s="1"/>
      <c r="Q103" s="1"/>
      <c r="R103" s="1"/>
      <c r="S103" s="1"/>
      <c r="T103" s="1"/>
      <c r="U103" s="1"/>
      <c r="V103" s="1"/>
    </row>
    <row r="104" spans="2:22" ht="12.75">
      <c r="B104" s="130"/>
      <c r="C104" s="130"/>
      <c r="D104" s="130"/>
      <c r="E104" s="35" t="s">
        <v>1155</v>
      </c>
      <c r="G104" s="214"/>
      <c r="H104" s="215"/>
      <c r="K104" s="1"/>
      <c r="L104" s="1"/>
      <c r="M104" s="1"/>
      <c r="N104" s="1"/>
      <c r="O104" s="1"/>
      <c r="P104" s="1"/>
      <c r="Q104" s="1"/>
      <c r="R104" s="1"/>
      <c r="S104" s="1"/>
      <c r="T104" s="1"/>
      <c r="U104" s="1"/>
      <c r="V104" s="1"/>
    </row>
    <row r="105" spans="2:22" ht="12.75">
      <c r="B105" s="130"/>
      <c r="C105" s="130"/>
      <c r="D105" s="130" t="s">
        <v>31</v>
      </c>
      <c r="E105" s="132" t="s">
        <v>2009</v>
      </c>
      <c r="G105" s="214"/>
      <c r="H105" s="215"/>
      <c r="K105" s="1"/>
      <c r="L105" s="1"/>
      <c r="M105" s="1"/>
      <c r="N105" s="1"/>
      <c r="O105" s="1"/>
      <c r="P105" s="1"/>
      <c r="Q105" s="1"/>
      <c r="R105" s="1"/>
      <c r="S105" s="1"/>
      <c r="T105" s="1"/>
      <c r="U105" s="1"/>
      <c r="V105" s="1"/>
    </row>
    <row r="106" spans="2:22" ht="12.75">
      <c r="B106" s="823"/>
      <c r="C106" s="823"/>
      <c r="D106" s="823"/>
      <c r="E106" s="824" t="s">
        <v>1155</v>
      </c>
      <c r="G106" s="214"/>
      <c r="H106" s="215"/>
      <c r="K106" s="1"/>
      <c r="L106" s="1"/>
      <c r="M106" s="1"/>
      <c r="N106" s="1"/>
      <c r="O106" s="1"/>
      <c r="P106" s="1"/>
      <c r="Q106" s="1"/>
      <c r="R106" s="1"/>
      <c r="S106" s="1"/>
      <c r="T106" s="1"/>
      <c r="U106" s="1"/>
      <c r="V106" s="1"/>
    </row>
    <row r="107" spans="2:22" ht="12.75">
      <c r="B107" s="7"/>
      <c r="C107" s="7"/>
      <c r="D107" s="7"/>
      <c r="E107" s="10"/>
      <c r="G107" s="214"/>
      <c r="H107" s="214"/>
      <c r="I107" s="214"/>
      <c r="J107" s="214"/>
      <c r="K107" s="214"/>
      <c r="L107" s="214"/>
      <c r="M107" s="1"/>
      <c r="N107" s="1"/>
      <c r="O107" s="1"/>
      <c r="P107" s="1"/>
      <c r="Q107" s="1"/>
      <c r="R107" s="1"/>
      <c r="S107" s="1"/>
      <c r="T107" s="1"/>
      <c r="U107" s="1"/>
      <c r="V107" s="1"/>
    </row>
    <row r="108" spans="2:22" ht="12.75">
      <c r="B108" s="7"/>
      <c r="C108" s="7"/>
      <c r="D108" s="7"/>
      <c r="E108" s="10"/>
      <c r="G108" s="214"/>
      <c r="H108" s="214"/>
      <c r="I108" s="214"/>
      <c r="J108" s="214"/>
      <c r="K108" s="214"/>
      <c r="L108" s="214"/>
      <c r="M108" s="1"/>
      <c r="N108" s="1"/>
      <c r="O108" s="1"/>
      <c r="P108" s="1"/>
      <c r="Q108" s="1"/>
      <c r="R108" s="1"/>
      <c r="S108" s="1"/>
      <c r="T108" s="1"/>
      <c r="U108" s="1"/>
      <c r="V108" s="1"/>
    </row>
    <row r="109" spans="2:22" s="19" customFormat="1" ht="14.25" customHeight="1">
      <c r="B109" s="257" t="s">
        <v>651</v>
      </c>
      <c r="C109" s="258"/>
      <c r="D109" s="258"/>
      <c r="E109" s="258"/>
      <c r="G109" s="214"/>
      <c r="H109" s="214"/>
      <c r="I109" s="214"/>
      <c r="J109" s="214"/>
      <c r="K109" s="214"/>
      <c r="L109" s="214"/>
      <c r="M109" s="1"/>
      <c r="N109" s="1"/>
      <c r="O109" s="1"/>
      <c r="P109" s="1"/>
      <c r="Q109" s="1"/>
      <c r="R109" s="1"/>
      <c r="S109" s="1"/>
      <c r="T109" s="1"/>
      <c r="U109" s="1"/>
      <c r="V109" s="1"/>
    </row>
    <row r="110" spans="2:22" s="19" customFormat="1" ht="14.25" customHeight="1">
      <c r="B110" s="147" t="s">
        <v>128</v>
      </c>
      <c r="C110" s="148" t="s">
        <v>127</v>
      </c>
      <c r="D110" s="148" t="s">
        <v>126</v>
      </c>
      <c r="E110" s="149" t="s">
        <v>338</v>
      </c>
      <c r="G110" s="214"/>
      <c r="H110" s="214"/>
      <c r="I110" s="214"/>
      <c r="J110" s="214"/>
      <c r="K110" s="214"/>
      <c r="L110" s="214"/>
      <c r="M110" s="1"/>
      <c r="N110" s="1"/>
      <c r="O110" s="1"/>
      <c r="P110" s="1"/>
      <c r="Q110" s="1"/>
      <c r="R110" s="1"/>
      <c r="S110" s="1"/>
      <c r="T110" s="1"/>
      <c r="U110" s="1"/>
      <c r="V110" s="1"/>
    </row>
    <row r="111" spans="2:22" ht="12.75">
      <c r="B111" s="141" t="s">
        <v>26</v>
      </c>
      <c r="C111" s="142"/>
      <c r="D111" s="142"/>
      <c r="E111" s="143" t="s">
        <v>759</v>
      </c>
      <c r="G111" s="214"/>
      <c r="H111" s="214"/>
      <c r="I111" s="214"/>
      <c r="J111" s="214"/>
      <c r="K111" s="214"/>
      <c r="L111" s="214"/>
      <c r="M111" s="1"/>
      <c r="N111" s="1"/>
      <c r="O111" s="1"/>
      <c r="P111" s="1"/>
      <c r="Q111" s="1"/>
      <c r="R111" s="1"/>
      <c r="S111" s="1"/>
      <c r="T111" s="1"/>
      <c r="U111" s="1"/>
      <c r="V111" s="1"/>
    </row>
    <row r="112" spans="2:22" ht="12.75">
      <c r="B112" s="128"/>
      <c r="C112" s="127" t="s">
        <v>32</v>
      </c>
      <c r="D112" s="128"/>
      <c r="E112" s="129" t="s">
        <v>760</v>
      </c>
      <c r="G112" s="214"/>
      <c r="H112" s="214"/>
      <c r="I112" s="214"/>
      <c r="J112" s="214"/>
      <c r="K112" s="214"/>
      <c r="L112" s="214"/>
      <c r="M112" s="1"/>
      <c r="N112" s="1"/>
      <c r="O112" s="1"/>
      <c r="P112" s="1"/>
      <c r="Q112" s="1"/>
      <c r="R112" s="1"/>
      <c r="S112" s="1"/>
      <c r="T112" s="1"/>
      <c r="U112" s="1"/>
      <c r="V112" s="1"/>
    </row>
    <row r="113" spans="2:22" ht="12.75">
      <c r="B113" s="130"/>
      <c r="C113" s="130"/>
      <c r="D113" s="131" t="s">
        <v>15</v>
      </c>
      <c r="E113" s="132" t="s">
        <v>764</v>
      </c>
      <c r="G113" s="214"/>
      <c r="H113" s="214"/>
      <c r="I113" s="214"/>
      <c r="J113" s="214"/>
      <c r="K113" s="214"/>
      <c r="L113" s="214"/>
      <c r="M113" s="1"/>
      <c r="N113" s="1"/>
      <c r="O113" s="1"/>
      <c r="P113" s="1"/>
      <c r="Q113" s="1"/>
      <c r="R113" s="1"/>
      <c r="S113" s="1"/>
      <c r="T113" s="1"/>
      <c r="U113" s="1"/>
      <c r="V113" s="1"/>
    </row>
    <row r="114" spans="2:22" s="24" customFormat="1" ht="12.75">
      <c r="B114" s="133"/>
      <c r="C114" s="133"/>
      <c r="D114" s="134"/>
      <c r="E114" s="35" t="s">
        <v>881</v>
      </c>
      <c r="G114" s="214"/>
      <c r="H114" s="214"/>
      <c r="I114" s="214"/>
      <c r="J114" s="214"/>
      <c r="K114" s="214"/>
      <c r="L114" s="214"/>
      <c r="M114" s="1"/>
      <c r="N114" s="1"/>
      <c r="O114" s="1"/>
      <c r="P114" s="1"/>
      <c r="Q114" s="1"/>
      <c r="R114" s="1"/>
      <c r="S114" s="1"/>
      <c r="T114" s="1"/>
      <c r="U114" s="1"/>
      <c r="V114" s="1"/>
    </row>
    <row r="115" spans="2:22" ht="12.75">
      <c r="B115" s="130"/>
      <c r="C115" s="130"/>
      <c r="D115" s="130" t="s">
        <v>117</v>
      </c>
      <c r="E115" s="139" t="s">
        <v>116</v>
      </c>
      <c r="G115" s="214"/>
      <c r="H115" s="214"/>
      <c r="I115" s="214"/>
      <c r="J115" s="214"/>
      <c r="K115" s="214"/>
      <c r="L115" s="214"/>
      <c r="M115" s="1"/>
      <c r="N115" s="1"/>
      <c r="O115" s="1"/>
      <c r="P115" s="1"/>
      <c r="Q115" s="1"/>
      <c r="R115" s="1"/>
      <c r="S115" s="1"/>
      <c r="T115" s="1"/>
      <c r="U115" s="1"/>
      <c r="V115" s="1"/>
    </row>
    <row r="116" spans="2:22" ht="12.75">
      <c r="B116" s="141" t="s">
        <v>31</v>
      </c>
      <c r="C116" s="142"/>
      <c r="D116" s="142"/>
      <c r="E116" s="143" t="s">
        <v>122</v>
      </c>
      <c r="G116" s="214"/>
      <c r="H116" s="214"/>
      <c r="I116" s="214"/>
      <c r="J116" s="214"/>
      <c r="K116" s="214"/>
      <c r="L116" s="214"/>
      <c r="M116" s="1"/>
      <c r="N116" s="1"/>
      <c r="O116" s="1"/>
      <c r="P116" s="1"/>
      <c r="Q116" s="1"/>
      <c r="R116" s="1"/>
      <c r="S116" s="1"/>
      <c r="T116" s="1"/>
      <c r="U116" s="1"/>
      <c r="V116" s="1"/>
    </row>
    <row r="117" spans="2:22" ht="12.75">
      <c r="B117" s="128"/>
      <c r="C117" s="127" t="s">
        <v>26</v>
      </c>
      <c r="D117" s="128"/>
      <c r="E117" s="129" t="s">
        <v>114</v>
      </c>
      <c r="G117" s="214"/>
      <c r="H117" s="214"/>
      <c r="I117" s="214"/>
      <c r="J117" s="214"/>
      <c r="K117" s="214"/>
      <c r="L117" s="214"/>
      <c r="M117" s="1"/>
      <c r="N117" s="1"/>
      <c r="O117" s="1"/>
      <c r="P117" s="1"/>
      <c r="Q117" s="1"/>
      <c r="R117" s="1"/>
      <c r="S117" s="1"/>
      <c r="T117" s="1"/>
      <c r="U117" s="1"/>
      <c r="V117" s="1"/>
    </row>
    <row r="118" spans="2:22" ht="12.75">
      <c r="B118" s="130"/>
      <c r="C118" s="130"/>
      <c r="D118" s="131" t="s">
        <v>121</v>
      </c>
      <c r="E118" s="132" t="s">
        <v>112</v>
      </c>
      <c r="G118" s="214"/>
      <c r="H118" s="214"/>
      <c r="I118" s="214"/>
      <c r="J118" s="214"/>
      <c r="K118" s="214"/>
      <c r="L118" s="214"/>
      <c r="M118" s="1"/>
      <c r="N118" s="1"/>
      <c r="O118" s="1"/>
      <c r="P118" s="1"/>
      <c r="Q118" s="1"/>
      <c r="R118" s="1"/>
      <c r="S118" s="1"/>
      <c r="T118" s="1"/>
      <c r="U118" s="1"/>
      <c r="V118" s="1"/>
    </row>
    <row r="119" spans="2:22" s="24" customFormat="1" ht="12.75">
      <c r="B119" s="133"/>
      <c r="C119" s="133"/>
      <c r="D119" s="134"/>
      <c r="E119" s="35" t="s">
        <v>881</v>
      </c>
      <c r="G119" s="214"/>
      <c r="H119" s="214"/>
      <c r="I119" s="214"/>
      <c r="J119" s="214"/>
      <c r="K119" s="214"/>
      <c r="L119" s="214"/>
      <c r="M119" s="1"/>
      <c r="N119" s="1"/>
      <c r="O119" s="1"/>
      <c r="P119" s="1"/>
      <c r="Q119" s="1"/>
      <c r="R119" s="1"/>
      <c r="S119" s="1"/>
      <c r="T119" s="1"/>
      <c r="U119" s="1"/>
      <c r="V119" s="1"/>
    </row>
    <row r="120" spans="2:22" ht="12.75">
      <c r="B120" s="130"/>
      <c r="C120" s="130"/>
      <c r="D120" s="130" t="s">
        <v>117</v>
      </c>
      <c r="E120" s="139" t="s">
        <v>116</v>
      </c>
      <c r="G120" s="214"/>
      <c r="H120" s="214"/>
      <c r="I120" s="214"/>
      <c r="J120" s="214"/>
      <c r="K120" s="214"/>
      <c r="L120" s="214"/>
      <c r="M120" s="1"/>
      <c r="N120" s="1"/>
      <c r="O120" s="1"/>
      <c r="P120" s="1"/>
      <c r="Q120" s="1"/>
      <c r="R120" s="1"/>
      <c r="S120" s="1"/>
      <c r="T120" s="1"/>
      <c r="U120" s="1"/>
      <c r="V120" s="1"/>
    </row>
    <row r="121" spans="2:22" ht="12.75">
      <c r="B121" s="127" t="s">
        <v>16</v>
      </c>
      <c r="C121" s="128"/>
      <c r="D121" s="128"/>
      <c r="E121" s="129" t="s">
        <v>120</v>
      </c>
      <c r="G121" s="214"/>
      <c r="H121" s="214"/>
      <c r="I121" s="214"/>
      <c r="J121" s="214"/>
      <c r="K121" s="214"/>
      <c r="L121" s="214"/>
      <c r="M121" s="1"/>
      <c r="N121" s="1"/>
      <c r="O121" s="1"/>
      <c r="P121" s="1"/>
      <c r="Q121" s="1"/>
      <c r="R121" s="1"/>
      <c r="S121" s="1"/>
      <c r="T121" s="1"/>
      <c r="U121" s="1"/>
      <c r="V121" s="1"/>
    </row>
    <row r="122" spans="2:22" ht="12.75">
      <c r="B122" s="135"/>
      <c r="C122" s="127" t="s">
        <v>26</v>
      </c>
      <c r="D122" s="135"/>
      <c r="E122" s="129" t="s">
        <v>119</v>
      </c>
      <c r="G122" s="214"/>
      <c r="H122" s="214"/>
      <c r="I122" s="214"/>
      <c r="J122" s="214"/>
      <c r="K122" s="214"/>
      <c r="L122" s="214"/>
      <c r="M122" s="1"/>
      <c r="N122" s="1"/>
      <c r="O122" s="1"/>
      <c r="P122" s="1"/>
      <c r="Q122" s="1"/>
      <c r="R122" s="1"/>
      <c r="S122" s="1"/>
      <c r="T122" s="1"/>
      <c r="U122" s="1"/>
      <c r="V122" s="1"/>
    </row>
    <row r="123" spans="2:22" ht="12.75">
      <c r="B123" s="136"/>
      <c r="C123" s="136"/>
      <c r="D123" s="131" t="s">
        <v>118</v>
      </c>
      <c r="E123" s="132" t="s">
        <v>112</v>
      </c>
      <c r="G123" s="214"/>
      <c r="H123" s="214"/>
      <c r="I123" s="214"/>
      <c r="J123" s="214"/>
      <c r="K123" s="214"/>
      <c r="L123" s="214"/>
      <c r="M123" s="1"/>
      <c r="N123" s="1"/>
      <c r="O123" s="1"/>
      <c r="P123" s="1"/>
      <c r="Q123" s="1"/>
      <c r="R123" s="1"/>
      <c r="S123" s="1"/>
      <c r="T123" s="1"/>
      <c r="U123" s="1"/>
      <c r="V123" s="1"/>
    </row>
    <row r="124" spans="2:22" s="20" customFormat="1" ht="12.75">
      <c r="B124" s="137"/>
      <c r="C124" s="137"/>
      <c r="D124" s="138"/>
      <c r="E124" s="35" t="s">
        <v>881</v>
      </c>
      <c r="G124" s="214"/>
      <c r="H124" s="214"/>
      <c r="I124" s="214"/>
      <c r="J124" s="214"/>
      <c r="K124" s="214"/>
      <c r="L124" s="214"/>
      <c r="M124" s="1"/>
      <c r="N124" s="1"/>
      <c r="O124" s="1"/>
      <c r="P124" s="1"/>
      <c r="Q124" s="1"/>
      <c r="R124" s="1"/>
      <c r="S124" s="1"/>
      <c r="T124" s="1"/>
      <c r="U124" s="1"/>
      <c r="V124" s="1"/>
    </row>
    <row r="125" spans="1:22" s="20" customFormat="1" ht="12.75">
      <c r="A125" s="7"/>
      <c r="B125" s="130"/>
      <c r="C125" s="130"/>
      <c r="D125" s="130" t="s">
        <v>117</v>
      </c>
      <c r="E125" s="139" t="s">
        <v>116</v>
      </c>
      <c r="G125" s="214"/>
      <c r="H125" s="214"/>
      <c r="I125" s="214"/>
      <c r="J125" s="214"/>
      <c r="K125" s="214"/>
      <c r="L125" s="214"/>
      <c r="M125" s="1"/>
      <c r="N125" s="1"/>
      <c r="O125" s="1"/>
      <c r="P125" s="1"/>
      <c r="Q125" s="1"/>
      <c r="R125" s="1"/>
      <c r="S125" s="1"/>
      <c r="T125" s="1"/>
      <c r="U125" s="1"/>
      <c r="V125" s="1"/>
    </row>
    <row r="126" spans="1:22" s="20" customFormat="1" ht="12.75">
      <c r="A126" s="7"/>
      <c r="B126" s="127" t="s">
        <v>14</v>
      </c>
      <c r="C126" s="127"/>
      <c r="D126" s="128"/>
      <c r="E126" s="129" t="s">
        <v>115</v>
      </c>
      <c r="G126" s="214"/>
      <c r="H126" s="214"/>
      <c r="I126" s="214"/>
      <c r="J126" s="214"/>
      <c r="K126" s="214"/>
      <c r="L126" s="214"/>
      <c r="M126" s="1"/>
      <c r="N126" s="1"/>
      <c r="O126" s="1"/>
      <c r="P126" s="1"/>
      <c r="Q126" s="1"/>
      <c r="R126" s="1"/>
      <c r="S126" s="1"/>
      <c r="T126" s="1"/>
      <c r="U126" s="1"/>
      <c r="V126" s="1"/>
    </row>
    <row r="127" spans="1:21" s="6" customFormat="1" ht="12.75">
      <c r="A127" s="7"/>
      <c r="B127" s="128"/>
      <c r="C127" s="127" t="s">
        <v>26</v>
      </c>
      <c r="D127" s="128"/>
      <c r="E127" s="129" t="s">
        <v>114</v>
      </c>
      <c r="F127" s="11"/>
      <c r="G127" s="214"/>
      <c r="H127" s="214"/>
      <c r="I127" s="214"/>
      <c r="J127" s="214"/>
      <c r="K127" s="214"/>
      <c r="L127" s="214"/>
      <c r="M127" s="1"/>
      <c r="N127" s="1"/>
      <c r="O127" s="1"/>
      <c r="P127" s="1"/>
      <c r="Q127" s="1"/>
      <c r="R127" s="1"/>
      <c r="S127" s="1"/>
      <c r="T127" s="1"/>
      <c r="U127" s="1"/>
    </row>
    <row r="128" spans="2:21" s="6" customFormat="1" ht="15" customHeight="1">
      <c r="B128" s="130"/>
      <c r="C128" s="130"/>
      <c r="D128" s="130" t="s">
        <v>113</v>
      </c>
      <c r="E128" s="132" t="s">
        <v>112</v>
      </c>
      <c r="F128" s="2"/>
      <c r="G128" s="214"/>
      <c r="H128" s="214"/>
      <c r="I128" s="214"/>
      <c r="J128" s="214"/>
      <c r="K128" s="214"/>
      <c r="L128" s="214"/>
      <c r="M128" s="1"/>
      <c r="N128" s="1"/>
      <c r="O128" s="1"/>
      <c r="P128" s="1"/>
      <c r="Q128" s="1"/>
      <c r="R128" s="1"/>
      <c r="S128" s="1"/>
      <c r="T128" s="1"/>
      <c r="U128" s="1"/>
    </row>
    <row r="129" spans="2:22" s="20" customFormat="1" ht="12.75">
      <c r="B129" s="137"/>
      <c r="C129" s="137"/>
      <c r="D129" s="138"/>
      <c r="E129" s="35" t="s">
        <v>881</v>
      </c>
      <c r="G129" s="214"/>
      <c r="H129" s="214"/>
      <c r="I129" s="214"/>
      <c r="J129" s="214"/>
      <c r="K129" s="214"/>
      <c r="L129" s="214"/>
      <c r="M129" s="1"/>
      <c r="N129" s="1"/>
      <c r="O129" s="1"/>
      <c r="P129" s="1"/>
      <c r="Q129" s="1"/>
      <c r="R129" s="1"/>
      <c r="S129" s="1"/>
      <c r="T129" s="1"/>
      <c r="U129" s="1"/>
      <c r="V129" s="1"/>
    </row>
    <row r="130" spans="1:21" s="20" customFormat="1" ht="12.75">
      <c r="A130" s="7"/>
      <c r="B130" s="127" t="s">
        <v>30</v>
      </c>
      <c r="C130" s="127"/>
      <c r="D130" s="128"/>
      <c r="E130" s="129" t="s">
        <v>2004</v>
      </c>
      <c r="O130" s="1"/>
      <c r="P130" s="1"/>
      <c r="Q130" s="1"/>
      <c r="R130" s="1"/>
      <c r="S130" s="1"/>
      <c r="T130" s="1"/>
      <c r="U130" s="1"/>
    </row>
    <row r="131" spans="2:22" ht="12.75">
      <c r="B131" s="128"/>
      <c r="C131" s="127" t="s">
        <v>32</v>
      </c>
      <c r="D131" s="128"/>
      <c r="E131" s="129" t="s">
        <v>2005</v>
      </c>
      <c r="G131" s="214"/>
      <c r="H131" s="215"/>
      <c r="K131" s="1"/>
      <c r="L131" s="1"/>
      <c r="M131" s="1"/>
      <c r="N131" s="1"/>
      <c r="O131" s="1"/>
      <c r="P131" s="1"/>
      <c r="Q131" s="1"/>
      <c r="R131" s="1"/>
      <c r="S131" s="1"/>
      <c r="T131" s="1"/>
      <c r="U131" s="1"/>
      <c r="V131" s="1"/>
    </row>
    <row r="132" spans="2:22" ht="12.75">
      <c r="B132" s="130"/>
      <c r="C132" s="130"/>
      <c r="D132" s="131" t="s">
        <v>16</v>
      </c>
      <c r="E132" s="132" t="s">
        <v>2017</v>
      </c>
      <c r="G132" s="214"/>
      <c r="H132" s="215"/>
      <c r="K132" s="1"/>
      <c r="L132" s="1"/>
      <c r="M132" s="1"/>
      <c r="N132" s="1"/>
      <c r="O132" s="1"/>
      <c r="P132" s="1"/>
      <c r="Q132" s="1"/>
      <c r="R132" s="1"/>
      <c r="S132" s="1"/>
      <c r="T132" s="1"/>
      <c r="U132" s="1"/>
      <c r="V132" s="1"/>
    </row>
    <row r="133" spans="2:22" ht="12.75">
      <c r="B133" s="130"/>
      <c r="C133" s="130"/>
      <c r="D133" s="130"/>
      <c r="E133" s="35" t="s">
        <v>1155</v>
      </c>
      <c r="G133" s="214"/>
      <c r="H133" s="215"/>
      <c r="K133" s="1"/>
      <c r="L133" s="1"/>
      <c r="M133" s="1"/>
      <c r="N133" s="1"/>
      <c r="O133" s="1"/>
      <c r="P133" s="1"/>
      <c r="Q133" s="1"/>
      <c r="R133" s="1"/>
      <c r="S133" s="1"/>
      <c r="T133" s="1"/>
      <c r="U133" s="1"/>
      <c r="V133" s="1"/>
    </row>
    <row r="134" spans="2:22" ht="12.75">
      <c r="B134" s="130"/>
      <c r="C134" s="130"/>
      <c r="D134" s="131" t="s">
        <v>15</v>
      </c>
      <c r="E134" s="132" t="s">
        <v>2018</v>
      </c>
      <c r="G134" s="214"/>
      <c r="H134" s="215"/>
      <c r="K134" s="1"/>
      <c r="L134" s="1"/>
      <c r="M134" s="1"/>
      <c r="N134" s="1"/>
      <c r="O134" s="1"/>
      <c r="P134" s="1"/>
      <c r="Q134" s="1"/>
      <c r="R134" s="1"/>
      <c r="S134" s="1"/>
      <c r="T134" s="1"/>
      <c r="U134" s="1"/>
      <c r="V134" s="1"/>
    </row>
    <row r="135" spans="2:22" ht="12.75">
      <c r="B135" s="130"/>
      <c r="C135" s="130"/>
      <c r="D135" s="130"/>
      <c r="E135" s="35" t="s">
        <v>1155</v>
      </c>
      <c r="G135" s="214"/>
      <c r="H135" s="215"/>
      <c r="K135" s="1"/>
      <c r="L135" s="1"/>
      <c r="M135" s="1"/>
      <c r="N135" s="1"/>
      <c r="O135" s="1"/>
      <c r="P135" s="1"/>
      <c r="Q135" s="1"/>
      <c r="R135" s="1"/>
      <c r="S135" s="1"/>
      <c r="T135" s="1"/>
      <c r="U135" s="1"/>
      <c r="V135" s="1"/>
    </row>
    <row r="136" spans="2:22" ht="12.75">
      <c r="B136" s="128"/>
      <c r="C136" s="127" t="s">
        <v>27</v>
      </c>
      <c r="D136" s="128"/>
      <c r="E136" s="129" t="s">
        <v>2007</v>
      </c>
      <c r="G136" s="214"/>
      <c r="H136" s="215"/>
      <c r="K136" s="1"/>
      <c r="L136" s="1"/>
      <c r="M136" s="1"/>
      <c r="N136" s="1"/>
      <c r="O136" s="1"/>
      <c r="P136" s="1"/>
      <c r="Q136" s="1"/>
      <c r="R136" s="1"/>
      <c r="S136" s="1"/>
      <c r="T136" s="1"/>
      <c r="U136" s="1"/>
      <c r="V136" s="1"/>
    </row>
    <row r="137" spans="2:22" ht="12.75">
      <c r="B137" s="130"/>
      <c r="C137" s="130"/>
      <c r="D137" s="131" t="s">
        <v>16</v>
      </c>
      <c r="E137" s="132" t="s">
        <v>2017</v>
      </c>
      <c r="G137" s="214"/>
      <c r="H137" s="215"/>
      <c r="K137" s="1"/>
      <c r="L137" s="1"/>
      <c r="M137" s="1"/>
      <c r="N137" s="1"/>
      <c r="O137" s="1"/>
      <c r="P137" s="1"/>
      <c r="Q137" s="1"/>
      <c r="R137" s="1"/>
      <c r="S137" s="1"/>
      <c r="T137" s="1"/>
      <c r="U137" s="1"/>
      <c r="V137" s="1"/>
    </row>
    <row r="138" spans="2:22" ht="12.75">
      <c r="B138" s="130"/>
      <c r="C138" s="130"/>
      <c r="D138" s="130"/>
      <c r="E138" s="35" t="s">
        <v>1155</v>
      </c>
      <c r="G138" s="214"/>
      <c r="H138" s="215"/>
      <c r="K138" s="1"/>
      <c r="L138" s="1"/>
      <c r="M138" s="1"/>
      <c r="N138" s="1"/>
      <c r="O138" s="1"/>
      <c r="P138" s="1"/>
      <c r="Q138" s="1"/>
      <c r="R138" s="1"/>
      <c r="S138" s="1"/>
      <c r="T138" s="1"/>
      <c r="U138" s="1"/>
      <c r="V138" s="1"/>
    </row>
    <row r="139" spans="2:22" ht="12.75">
      <c r="B139" s="130"/>
      <c r="C139" s="130"/>
      <c r="D139" s="131" t="s">
        <v>15</v>
      </c>
      <c r="E139" s="132" t="s">
        <v>2018</v>
      </c>
      <c r="G139" s="214"/>
      <c r="H139" s="215"/>
      <c r="K139" s="1"/>
      <c r="L139" s="1"/>
      <c r="M139" s="1"/>
      <c r="N139" s="1"/>
      <c r="O139" s="1"/>
      <c r="P139" s="1"/>
      <c r="Q139" s="1"/>
      <c r="R139" s="1"/>
      <c r="S139" s="1"/>
      <c r="T139" s="1"/>
      <c r="U139" s="1"/>
      <c r="V139" s="1"/>
    </row>
    <row r="140" spans="2:22" ht="12.75">
      <c r="B140" s="130"/>
      <c r="C140" s="130"/>
      <c r="D140" s="130"/>
      <c r="E140" s="35" t="s">
        <v>1155</v>
      </c>
      <c r="G140" s="214"/>
      <c r="H140" s="215"/>
      <c r="K140" s="1"/>
      <c r="L140" s="1"/>
      <c r="M140" s="1"/>
      <c r="N140" s="1"/>
      <c r="O140" s="1"/>
      <c r="P140" s="1"/>
      <c r="Q140" s="1"/>
      <c r="R140" s="1"/>
      <c r="S140" s="1"/>
      <c r="T140" s="1"/>
      <c r="U140" s="1"/>
      <c r="V140" s="1"/>
    </row>
    <row r="141" spans="2:22" ht="12.75">
      <c r="B141" s="128"/>
      <c r="C141" s="127" t="s">
        <v>26</v>
      </c>
      <c r="D141" s="128"/>
      <c r="E141" s="129" t="s">
        <v>2008</v>
      </c>
      <c r="G141" s="214"/>
      <c r="H141" s="215"/>
      <c r="K141" s="1"/>
      <c r="L141" s="1"/>
      <c r="M141" s="1"/>
      <c r="N141" s="1"/>
      <c r="O141" s="1"/>
      <c r="P141" s="1"/>
      <c r="Q141" s="1"/>
      <c r="R141" s="1"/>
      <c r="S141" s="1"/>
      <c r="T141" s="1"/>
      <c r="U141" s="1"/>
      <c r="V141" s="1"/>
    </row>
    <row r="142" spans="2:22" ht="12.75">
      <c r="B142" s="130"/>
      <c r="C142" s="130"/>
      <c r="D142" s="131" t="s">
        <v>16</v>
      </c>
      <c r="E142" s="132" t="s">
        <v>2017</v>
      </c>
      <c r="G142" s="214"/>
      <c r="H142" s="215"/>
      <c r="K142" s="1"/>
      <c r="L142" s="1"/>
      <c r="M142" s="1"/>
      <c r="N142" s="1"/>
      <c r="O142" s="1"/>
      <c r="P142" s="1"/>
      <c r="Q142" s="1"/>
      <c r="R142" s="1"/>
      <c r="S142" s="1"/>
      <c r="T142" s="1"/>
      <c r="U142" s="1"/>
      <c r="V142" s="1"/>
    </row>
    <row r="143" spans="2:22" ht="12.75">
      <c r="B143" s="130"/>
      <c r="C143" s="130"/>
      <c r="D143" s="130"/>
      <c r="E143" s="35" t="s">
        <v>1155</v>
      </c>
      <c r="G143" s="214"/>
      <c r="H143" s="215"/>
      <c r="K143" s="1"/>
      <c r="L143" s="1"/>
      <c r="M143" s="1"/>
      <c r="N143" s="1"/>
      <c r="O143" s="1"/>
      <c r="P143" s="1"/>
      <c r="Q143" s="1"/>
      <c r="R143" s="1"/>
      <c r="S143" s="1"/>
      <c r="T143" s="1"/>
      <c r="U143" s="1"/>
      <c r="V143" s="1"/>
    </row>
    <row r="144" spans="2:22" ht="12.75">
      <c r="B144" s="130"/>
      <c r="C144" s="130"/>
      <c r="D144" s="131" t="s">
        <v>15</v>
      </c>
      <c r="E144" s="132" t="s">
        <v>2018</v>
      </c>
      <c r="G144" s="214"/>
      <c r="H144" s="215"/>
      <c r="K144" s="1"/>
      <c r="L144" s="1"/>
      <c r="M144" s="1"/>
      <c r="N144" s="1"/>
      <c r="O144" s="1"/>
      <c r="P144" s="1"/>
      <c r="Q144" s="1"/>
      <c r="R144" s="1"/>
      <c r="S144" s="1"/>
      <c r="T144" s="1"/>
      <c r="U144" s="1"/>
      <c r="V144" s="1"/>
    </row>
    <row r="145" spans="2:22" ht="12.75">
      <c r="B145" s="130"/>
      <c r="C145" s="130"/>
      <c r="D145" s="130"/>
      <c r="E145" s="35" t="s">
        <v>1155</v>
      </c>
      <c r="G145" s="214"/>
      <c r="H145" s="215"/>
      <c r="K145" s="1"/>
      <c r="L145" s="1"/>
      <c r="M145" s="1"/>
      <c r="N145" s="1"/>
      <c r="O145" s="1"/>
      <c r="P145" s="1"/>
      <c r="Q145" s="1"/>
      <c r="R145" s="1"/>
      <c r="S145" s="1"/>
      <c r="T145" s="1"/>
      <c r="U145" s="1"/>
      <c r="V145" s="1"/>
    </row>
    <row r="146" spans="2:22" ht="12.75">
      <c r="B146" s="128"/>
      <c r="C146" s="127" t="s">
        <v>31</v>
      </c>
      <c r="D146" s="128"/>
      <c r="E146" s="129" t="s">
        <v>2010</v>
      </c>
      <c r="G146" s="214"/>
      <c r="H146" s="215"/>
      <c r="K146" s="1"/>
      <c r="L146" s="1"/>
      <c r="M146" s="1"/>
      <c r="N146" s="1"/>
      <c r="O146" s="1"/>
      <c r="P146" s="1"/>
      <c r="Q146" s="1"/>
      <c r="R146" s="1"/>
      <c r="S146" s="1"/>
      <c r="T146" s="1"/>
      <c r="U146" s="1"/>
      <c r="V146" s="1"/>
    </row>
    <row r="147" spans="2:22" ht="12.75">
      <c r="B147" s="130"/>
      <c r="C147" s="130"/>
      <c r="D147" s="131" t="s">
        <v>16</v>
      </c>
      <c r="E147" s="132" t="s">
        <v>2017</v>
      </c>
      <c r="G147" s="214"/>
      <c r="H147" s="215"/>
      <c r="K147" s="1"/>
      <c r="L147" s="1"/>
      <c r="M147" s="1"/>
      <c r="N147" s="1"/>
      <c r="O147" s="1"/>
      <c r="P147" s="1"/>
      <c r="Q147" s="1"/>
      <c r="R147" s="1"/>
      <c r="S147" s="1"/>
      <c r="T147" s="1"/>
      <c r="U147" s="1"/>
      <c r="V147" s="1"/>
    </row>
    <row r="148" spans="2:22" ht="12.75">
      <c r="B148" s="130"/>
      <c r="C148" s="130"/>
      <c r="D148" s="130"/>
      <c r="E148" s="35" t="s">
        <v>1155</v>
      </c>
      <c r="G148" s="214"/>
      <c r="H148" s="215"/>
      <c r="K148" s="1"/>
      <c r="L148" s="1"/>
      <c r="M148" s="1"/>
      <c r="N148" s="1"/>
      <c r="O148" s="1"/>
      <c r="P148" s="1"/>
      <c r="Q148" s="1"/>
      <c r="R148" s="1"/>
      <c r="S148" s="1"/>
      <c r="T148" s="1"/>
      <c r="U148" s="1"/>
      <c r="V148" s="1"/>
    </row>
    <row r="149" spans="2:22" ht="12.75">
      <c r="B149" s="130"/>
      <c r="C149" s="130"/>
      <c r="D149" s="131" t="s">
        <v>15</v>
      </c>
      <c r="E149" s="132" t="s">
        <v>2018</v>
      </c>
      <c r="G149" s="214"/>
      <c r="H149" s="215"/>
      <c r="K149" s="1"/>
      <c r="L149" s="1"/>
      <c r="M149" s="1"/>
      <c r="N149" s="1"/>
      <c r="O149" s="1"/>
      <c r="P149" s="1"/>
      <c r="Q149" s="1"/>
      <c r="R149" s="1"/>
      <c r="S149" s="1"/>
      <c r="T149" s="1"/>
      <c r="U149" s="1"/>
      <c r="V149" s="1"/>
    </row>
    <row r="150" spans="2:22" ht="12.75">
      <c r="B150" s="130"/>
      <c r="C150" s="130"/>
      <c r="D150" s="130"/>
      <c r="E150" s="35" t="s">
        <v>1155</v>
      </c>
      <c r="G150" s="214"/>
      <c r="H150" s="215"/>
      <c r="K150" s="1"/>
      <c r="L150" s="1"/>
      <c r="M150" s="1"/>
      <c r="N150" s="1"/>
      <c r="O150" s="1"/>
      <c r="P150" s="1"/>
      <c r="Q150" s="1"/>
      <c r="R150" s="1"/>
      <c r="S150" s="1"/>
      <c r="T150" s="1"/>
      <c r="U150" s="1"/>
      <c r="V150" s="1"/>
    </row>
    <row r="151" spans="2:22" ht="12.75">
      <c r="B151" s="128"/>
      <c r="C151" s="127" t="s">
        <v>16</v>
      </c>
      <c r="D151" s="128"/>
      <c r="E151" s="129" t="s">
        <v>1862</v>
      </c>
      <c r="G151" s="214"/>
      <c r="H151" s="215"/>
      <c r="K151" s="1"/>
      <c r="L151" s="1"/>
      <c r="M151" s="1"/>
      <c r="N151" s="1"/>
      <c r="O151" s="1"/>
      <c r="P151" s="1"/>
      <c r="Q151" s="1"/>
      <c r="R151" s="1"/>
      <c r="S151" s="1"/>
      <c r="T151" s="1"/>
      <c r="U151" s="1"/>
      <c r="V151" s="1"/>
    </row>
    <row r="152" spans="2:22" ht="12.75">
      <c r="B152" s="130"/>
      <c r="C152" s="130"/>
      <c r="D152" s="131" t="s">
        <v>16</v>
      </c>
      <c r="E152" s="132" t="s">
        <v>2017</v>
      </c>
      <c r="G152" s="214"/>
      <c r="H152" s="215"/>
      <c r="K152" s="1"/>
      <c r="L152" s="1"/>
      <c r="M152" s="1"/>
      <c r="N152" s="1"/>
      <c r="O152" s="1"/>
      <c r="P152" s="1"/>
      <c r="Q152" s="1"/>
      <c r="R152" s="1"/>
      <c r="S152" s="1"/>
      <c r="T152" s="1"/>
      <c r="U152" s="1"/>
      <c r="V152" s="1"/>
    </row>
    <row r="153" spans="2:22" ht="12.75">
      <c r="B153" s="130"/>
      <c r="C153" s="130"/>
      <c r="D153" s="130"/>
      <c r="E153" s="35" t="s">
        <v>1155</v>
      </c>
      <c r="G153" s="214"/>
      <c r="H153" s="215"/>
      <c r="K153" s="1"/>
      <c r="L153" s="1"/>
      <c r="M153" s="1"/>
      <c r="N153" s="1"/>
      <c r="O153" s="1"/>
      <c r="P153" s="1"/>
      <c r="Q153" s="1"/>
      <c r="R153" s="1"/>
      <c r="S153" s="1"/>
      <c r="T153" s="1"/>
      <c r="U153" s="1"/>
      <c r="V153" s="1"/>
    </row>
    <row r="154" spans="2:22" ht="12.75">
      <c r="B154" s="130"/>
      <c r="C154" s="130"/>
      <c r="D154" s="131" t="s">
        <v>15</v>
      </c>
      <c r="E154" s="132" t="s">
        <v>2018</v>
      </c>
      <c r="G154" s="214"/>
      <c r="H154" s="215"/>
      <c r="K154" s="1"/>
      <c r="L154" s="1"/>
      <c r="M154" s="1"/>
      <c r="N154" s="1"/>
      <c r="O154" s="1"/>
      <c r="P154" s="1"/>
      <c r="Q154" s="1"/>
      <c r="R154" s="1"/>
      <c r="S154" s="1"/>
      <c r="T154" s="1"/>
      <c r="U154" s="1"/>
      <c r="V154" s="1"/>
    </row>
    <row r="155" spans="2:22" ht="12.75">
      <c r="B155" s="130"/>
      <c r="C155" s="130"/>
      <c r="D155" s="130"/>
      <c r="E155" s="35" t="s">
        <v>1155</v>
      </c>
      <c r="G155" s="214"/>
      <c r="H155" s="215"/>
      <c r="K155" s="1"/>
      <c r="L155" s="1"/>
      <c r="M155" s="1"/>
      <c r="N155" s="1"/>
      <c r="O155" s="1"/>
      <c r="P155" s="1"/>
      <c r="Q155" s="1"/>
      <c r="R155" s="1"/>
      <c r="S155" s="1"/>
      <c r="T155" s="1"/>
      <c r="U155" s="1"/>
      <c r="V155" s="1"/>
    </row>
    <row r="156" spans="2:22" ht="12.75">
      <c r="B156" s="128"/>
      <c r="C156" s="127" t="s">
        <v>15</v>
      </c>
      <c r="D156" s="128"/>
      <c r="E156" s="129" t="s">
        <v>2011</v>
      </c>
      <c r="G156" s="214"/>
      <c r="H156" s="215"/>
      <c r="K156" s="1"/>
      <c r="L156" s="1"/>
      <c r="M156" s="1"/>
      <c r="N156" s="1"/>
      <c r="O156" s="1"/>
      <c r="P156" s="1"/>
      <c r="Q156" s="1"/>
      <c r="R156" s="1"/>
      <c r="S156" s="1"/>
      <c r="T156" s="1"/>
      <c r="U156" s="1"/>
      <c r="V156" s="1"/>
    </row>
    <row r="157" spans="2:22" ht="12.75">
      <c r="B157" s="130"/>
      <c r="C157" s="130"/>
      <c r="D157" s="131" t="s">
        <v>16</v>
      </c>
      <c r="E157" s="132" t="s">
        <v>2017</v>
      </c>
      <c r="G157" s="214"/>
      <c r="H157" s="215"/>
      <c r="K157" s="1"/>
      <c r="L157" s="1"/>
      <c r="M157" s="1"/>
      <c r="N157" s="1"/>
      <c r="O157" s="1"/>
      <c r="P157" s="1"/>
      <c r="Q157" s="1"/>
      <c r="R157" s="1"/>
      <c r="S157" s="1"/>
      <c r="T157" s="1"/>
      <c r="U157" s="1"/>
      <c r="V157" s="1"/>
    </row>
    <row r="158" spans="2:22" ht="12.75">
      <c r="B158" s="130"/>
      <c r="C158" s="130"/>
      <c r="D158" s="130"/>
      <c r="E158" s="35" t="s">
        <v>1155</v>
      </c>
      <c r="G158" s="214"/>
      <c r="H158" s="215"/>
      <c r="K158" s="1"/>
      <c r="L158" s="1"/>
      <c r="M158" s="1"/>
      <c r="N158" s="1"/>
      <c r="O158" s="1"/>
      <c r="P158" s="1"/>
      <c r="Q158" s="1"/>
      <c r="R158" s="1"/>
      <c r="S158" s="1"/>
      <c r="T158" s="1"/>
      <c r="U158" s="1"/>
      <c r="V158" s="1"/>
    </row>
    <row r="159" spans="2:22" ht="12.75">
      <c r="B159" s="130"/>
      <c r="C159" s="130"/>
      <c r="D159" s="131" t="s">
        <v>15</v>
      </c>
      <c r="E159" s="132" t="s">
        <v>2018</v>
      </c>
      <c r="G159" s="214"/>
      <c r="H159" s="215"/>
      <c r="K159" s="1"/>
      <c r="L159" s="1"/>
      <c r="M159" s="1"/>
      <c r="N159" s="1"/>
      <c r="O159" s="1"/>
      <c r="P159" s="1"/>
      <c r="Q159" s="1"/>
      <c r="R159" s="1"/>
      <c r="S159" s="1"/>
      <c r="T159" s="1"/>
      <c r="U159" s="1"/>
      <c r="V159" s="1"/>
    </row>
    <row r="160" spans="2:22" ht="12.75">
      <c r="B160" s="130"/>
      <c r="C160" s="130"/>
      <c r="D160" s="130"/>
      <c r="E160" s="35" t="s">
        <v>1155</v>
      </c>
      <c r="G160" s="214"/>
      <c r="H160" s="215"/>
      <c r="K160" s="1"/>
      <c r="L160" s="1"/>
      <c r="M160" s="1"/>
      <c r="N160" s="1"/>
      <c r="O160" s="1"/>
      <c r="P160" s="1"/>
      <c r="Q160" s="1"/>
      <c r="R160" s="1"/>
      <c r="S160" s="1"/>
      <c r="T160" s="1"/>
      <c r="U160" s="1"/>
      <c r="V160" s="1"/>
    </row>
    <row r="161" spans="2:22" ht="12.75">
      <c r="B161" s="128"/>
      <c r="C161" s="127" t="s">
        <v>167</v>
      </c>
      <c r="D161" s="128"/>
      <c r="E161" s="129" t="s">
        <v>2012</v>
      </c>
      <c r="G161" s="214"/>
      <c r="H161" s="215"/>
      <c r="K161" s="1"/>
      <c r="L161" s="1"/>
      <c r="M161" s="1"/>
      <c r="N161" s="1"/>
      <c r="O161" s="1"/>
      <c r="P161" s="1"/>
      <c r="Q161" s="1"/>
      <c r="R161" s="1"/>
      <c r="S161" s="1"/>
      <c r="T161" s="1"/>
      <c r="U161" s="1"/>
      <c r="V161" s="1"/>
    </row>
    <row r="162" spans="2:22" ht="12.75">
      <c r="B162" s="130"/>
      <c r="C162" s="130"/>
      <c r="D162" s="131" t="s">
        <v>16</v>
      </c>
      <c r="E162" s="132" t="s">
        <v>2017</v>
      </c>
      <c r="G162" s="214"/>
      <c r="H162" s="215"/>
      <c r="K162" s="1"/>
      <c r="L162" s="1"/>
      <c r="M162" s="1"/>
      <c r="N162" s="1"/>
      <c r="O162" s="1"/>
      <c r="P162" s="1"/>
      <c r="Q162" s="1"/>
      <c r="R162" s="1"/>
      <c r="S162" s="1"/>
      <c r="T162" s="1"/>
      <c r="U162" s="1"/>
      <c r="V162" s="1"/>
    </row>
    <row r="163" spans="2:22" ht="12.75">
      <c r="B163" s="130"/>
      <c r="C163" s="130"/>
      <c r="D163" s="130"/>
      <c r="E163" s="35" t="s">
        <v>1155</v>
      </c>
      <c r="G163" s="214"/>
      <c r="H163" s="215"/>
      <c r="K163" s="1"/>
      <c r="L163" s="1"/>
      <c r="M163" s="1"/>
      <c r="N163" s="1"/>
      <c r="O163" s="1"/>
      <c r="P163" s="1"/>
      <c r="Q163" s="1"/>
      <c r="R163" s="1"/>
      <c r="S163" s="1"/>
      <c r="T163" s="1"/>
      <c r="U163" s="1"/>
      <c r="V163" s="1"/>
    </row>
    <row r="164" spans="2:22" ht="12.75">
      <c r="B164" s="130"/>
      <c r="C164" s="130"/>
      <c r="D164" s="131" t="s">
        <v>15</v>
      </c>
      <c r="E164" s="132" t="s">
        <v>2018</v>
      </c>
      <c r="G164" s="214"/>
      <c r="H164" s="215"/>
      <c r="K164" s="1"/>
      <c r="L164" s="1"/>
      <c r="M164" s="1"/>
      <c r="N164" s="1"/>
      <c r="O164" s="1"/>
      <c r="P164" s="1"/>
      <c r="Q164" s="1"/>
      <c r="R164" s="1"/>
      <c r="S164" s="1"/>
      <c r="T164" s="1"/>
      <c r="U164" s="1"/>
      <c r="V164" s="1"/>
    </row>
    <row r="165" spans="2:22" ht="12.75">
      <c r="B165" s="130"/>
      <c r="C165" s="130"/>
      <c r="D165" s="130"/>
      <c r="E165" s="35" t="s">
        <v>1155</v>
      </c>
      <c r="G165" s="214"/>
      <c r="H165" s="215"/>
      <c r="K165" s="1"/>
      <c r="L165" s="1"/>
      <c r="M165" s="1"/>
      <c r="N165" s="1"/>
      <c r="O165" s="1"/>
      <c r="P165" s="1"/>
      <c r="Q165" s="1"/>
      <c r="R165" s="1"/>
      <c r="S165" s="1"/>
      <c r="T165" s="1"/>
      <c r="U165" s="1"/>
      <c r="V165" s="1"/>
    </row>
    <row r="166" spans="2:22" ht="12.75">
      <c r="B166" s="128"/>
      <c r="C166" s="127" t="s">
        <v>14</v>
      </c>
      <c r="D166" s="128"/>
      <c r="E166" s="129" t="s">
        <v>2013</v>
      </c>
      <c r="G166" s="214"/>
      <c r="H166" s="215"/>
      <c r="K166" s="1"/>
      <c r="L166" s="1"/>
      <c r="M166" s="1"/>
      <c r="N166" s="1"/>
      <c r="O166" s="1"/>
      <c r="P166" s="1"/>
      <c r="Q166" s="1"/>
      <c r="R166" s="1"/>
      <c r="S166" s="1"/>
      <c r="T166" s="1"/>
      <c r="U166" s="1"/>
      <c r="V166" s="1"/>
    </row>
    <row r="167" spans="2:22" ht="12.75">
      <c r="B167" s="130"/>
      <c r="C167" s="130"/>
      <c r="D167" s="131" t="s">
        <v>16</v>
      </c>
      <c r="E167" s="132" t="s">
        <v>2017</v>
      </c>
      <c r="G167" s="214"/>
      <c r="H167" s="215"/>
      <c r="K167" s="1"/>
      <c r="L167" s="1"/>
      <c r="M167" s="1"/>
      <c r="N167" s="1"/>
      <c r="O167" s="1"/>
      <c r="P167" s="1"/>
      <c r="Q167" s="1"/>
      <c r="R167" s="1"/>
      <c r="S167" s="1"/>
      <c r="T167" s="1"/>
      <c r="U167" s="1"/>
      <c r="V167" s="1"/>
    </row>
    <row r="168" spans="2:22" ht="12.75">
      <c r="B168" s="130"/>
      <c r="C168" s="130"/>
      <c r="D168" s="130"/>
      <c r="E168" s="35" t="s">
        <v>1155</v>
      </c>
      <c r="G168" s="214"/>
      <c r="H168" s="215"/>
      <c r="K168" s="1"/>
      <c r="L168" s="1"/>
      <c r="M168" s="1"/>
      <c r="N168" s="1"/>
      <c r="O168" s="1"/>
      <c r="P168" s="1"/>
      <c r="Q168" s="1"/>
      <c r="R168" s="1"/>
      <c r="S168" s="1"/>
      <c r="T168" s="1"/>
      <c r="U168" s="1"/>
      <c r="V168" s="1"/>
    </row>
    <row r="169" spans="2:22" ht="12.75">
      <c r="B169" s="130"/>
      <c r="C169" s="130"/>
      <c r="D169" s="131" t="s">
        <v>15</v>
      </c>
      <c r="E169" s="132" t="s">
        <v>2018</v>
      </c>
      <c r="G169" s="214"/>
      <c r="H169" s="215"/>
      <c r="K169" s="1"/>
      <c r="L169" s="1"/>
      <c r="M169" s="1"/>
      <c r="N169" s="1"/>
      <c r="O169" s="1"/>
      <c r="P169" s="1"/>
      <c r="Q169" s="1"/>
      <c r="R169" s="1"/>
      <c r="S169" s="1"/>
      <c r="T169" s="1"/>
      <c r="U169" s="1"/>
      <c r="V169" s="1"/>
    </row>
    <row r="170" spans="2:22" ht="12.75">
      <c r="B170" s="130"/>
      <c r="C170" s="130"/>
      <c r="D170" s="130"/>
      <c r="E170" s="35" t="s">
        <v>1155</v>
      </c>
      <c r="G170" s="214"/>
      <c r="H170" s="215"/>
      <c r="K170" s="1"/>
      <c r="L170" s="1"/>
      <c r="M170" s="1"/>
      <c r="N170" s="1"/>
      <c r="O170" s="1"/>
      <c r="P170" s="1"/>
      <c r="Q170" s="1"/>
      <c r="R170" s="1"/>
      <c r="S170" s="1"/>
      <c r="T170" s="1"/>
      <c r="U170" s="1"/>
      <c r="V170" s="1"/>
    </row>
    <row r="171" spans="2:22" ht="12.75">
      <c r="B171" s="128"/>
      <c r="C171" s="127" t="s">
        <v>30</v>
      </c>
      <c r="D171" s="128"/>
      <c r="E171" s="129" t="s">
        <v>2014</v>
      </c>
      <c r="G171" s="214"/>
      <c r="H171" s="215"/>
      <c r="K171" s="1"/>
      <c r="L171" s="1"/>
      <c r="M171" s="1"/>
      <c r="N171" s="1"/>
      <c r="O171" s="1"/>
      <c r="P171" s="1"/>
      <c r="Q171" s="1"/>
      <c r="R171" s="1"/>
      <c r="S171" s="1"/>
      <c r="T171" s="1"/>
      <c r="U171" s="1"/>
      <c r="V171" s="1"/>
    </row>
    <row r="172" spans="2:22" ht="12.75">
      <c r="B172" s="130"/>
      <c r="C172" s="130"/>
      <c r="D172" s="131" t="s">
        <v>16</v>
      </c>
      <c r="E172" s="132" t="s">
        <v>2017</v>
      </c>
      <c r="G172" s="214"/>
      <c r="H172" s="215"/>
      <c r="K172" s="1"/>
      <c r="L172" s="1"/>
      <c r="M172" s="1"/>
      <c r="N172" s="1"/>
      <c r="O172" s="1"/>
      <c r="P172" s="1"/>
      <c r="Q172" s="1"/>
      <c r="R172" s="1"/>
      <c r="S172" s="1"/>
      <c r="T172" s="1"/>
      <c r="U172" s="1"/>
      <c r="V172" s="1"/>
    </row>
    <row r="173" spans="2:22" ht="12.75">
      <c r="B173" s="130"/>
      <c r="C173" s="130"/>
      <c r="D173" s="130"/>
      <c r="E173" s="35" t="s">
        <v>1155</v>
      </c>
      <c r="G173" s="214"/>
      <c r="H173" s="215"/>
      <c r="K173" s="1"/>
      <c r="L173" s="1"/>
      <c r="M173" s="1"/>
      <c r="N173" s="1"/>
      <c r="O173" s="1"/>
      <c r="P173" s="1"/>
      <c r="Q173" s="1"/>
      <c r="R173" s="1"/>
      <c r="S173" s="1"/>
      <c r="T173" s="1"/>
      <c r="U173" s="1"/>
      <c r="V173" s="1"/>
    </row>
    <row r="174" spans="2:22" ht="12.75">
      <c r="B174" s="130"/>
      <c r="C174" s="130"/>
      <c r="D174" s="131" t="s">
        <v>15</v>
      </c>
      <c r="E174" s="132" t="s">
        <v>2018</v>
      </c>
      <c r="G174" s="214"/>
      <c r="H174" s="215"/>
      <c r="K174" s="1"/>
      <c r="L174" s="1"/>
      <c r="M174" s="1"/>
      <c r="N174" s="1"/>
      <c r="O174" s="1"/>
      <c r="P174" s="1"/>
      <c r="Q174" s="1"/>
      <c r="R174" s="1"/>
      <c r="S174" s="1"/>
      <c r="T174" s="1"/>
      <c r="U174" s="1"/>
      <c r="V174" s="1"/>
    </row>
    <row r="175" spans="2:22" ht="12.75">
      <c r="B175" s="130"/>
      <c r="C175" s="130"/>
      <c r="D175" s="130"/>
      <c r="E175" s="35" t="s">
        <v>1155</v>
      </c>
      <c r="G175" s="214"/>
      <c r="H175" s="215"/>
      <c r="K175" s="1"/>
      <c r="L175" s="1"/>
      <c r="M175" s="1"/>
      <c r="N175" s="1"/>
      <c r="O175" s="1"/>
      <c r="P175" s="1"/>
      <c r="Q175" s="1"/>
      <c r="R175" s="1"/>
      <c r="S175" s="1"/>
      <c r="T175" s="1"/>
      <c r="U175" s="1"/>
      <c r="V175" s="1"/>
    </row>
    <row r="176" spans="1:21" s="20" customFormat="1" ht="12.75">
      <c r="A176" s="7"/>
      <c r="B176" s="127" t="s">
        <v>29</v>
      </c>
      <c r="C176" s="127"/>
      <c r="D176" s="128"/>
      <c r="E176" s="129" t="s">
        <v>2016</v>
      </c>
      <c r="O176" s="1"/>
      <c r="P176" s="1"/>
      <c r="Q176" s="1"/>
      <c r="R176" s="1"/>
      <c r="S176" s="1"/>
      <c r="T176" s="1"/>
      <c r="U176" s="1"/>
    </row>
    <row r="177" spans="2:22" ht="12.75">
      <c r="B177" s="128"/>
      <c r="C177" s="127" t="s">
        <v>32</v>
      </c>
      <c r="D177" s="128"/>
      <c r="E177" s="129" t="s">
        <v>2005</v>
      </c>
      <c r="G177" s="214"/>
      <c r="H177" s="215"/>
      <c r="K177" s="1"/>
      <c r="L177" s="1"/>
      <c r="M177" s="1"/>
      <c r="N177" s="1"/>
      <c r="O177" s="1"/>
      <c r="P177" s="1"/>
      <c r="Q177" s="1"/>
      <c r="R177" s="1"/>
      <c r="S177" s="1"/>
      <c r="T177" s="1"/>
      <c r="U177" s="1"/>
      <c r="V177" s="1"/>
    </row>
    <row r="178" spans="2:22" ht="12.75">
      <c r="B178" s="130"/>
      <c r="C178" s="130"/>
      <c r="D178" s="131" t="s">
        <v>16</v>
      </c>
      <c r="E178" s="132" t="s">
        <v>2017</v>
      </c>
      <c r="G178" s="214"/>
      <c r="H178" s="215"/>
      <c r="K178" s="1"/>
      <c r="L178" s="1"/>
      <c r="M178" s="1"/>
      <c r="N178" s="1"/>
      <c r="O178" s="1"/>
      <c r="P178" s="1"/>
      <c r="Q178" s="1"/>
      <c r="R178" s="1"/>
      <c r="S178" s="1"/>
      <c r="T178" s="1"/>
      <c r="U178" s="1"/>
      <c r="V178" s="1"/>
    </row>
    <row r="179" spans="2:22" ht="12.75">
      <c r="B179" s="130"/>
      <c r="C179" s="130"/>
      <c r="D179" s="130"/>
      <c r="E179" s="35" t="s">
        <v>1155</v>
      </c>
      <c r="G179" s="214"/>
      <c r="H179" s="215"/>
      <c r="K179" s="1"/>
      <c r="L179" s="1"/>
      <c r="M179" s="1"/>
      <c r="N179" s="1"/>
      <c r="O179" s="1"/>
      <c r="P179" s="1"/>
      <c r="Q179" s="1"/>
      <c r="R179" s="1"/>
      <c r="S179" s="1"/>
      <c r="T179" s="1"/>
      <c r="U179" s="1"/>
      <c r="V179" s="1"/>
    </row>
    <row r="180" spans="2:22" ht="12.75">
      <c r="B180" s="130"/>
      <c r="C180" s="130"/>
      <c r="D180" s="131" t="s">
        <v>15</v>
      </c>
      <c r="E180" s="132" t="s">
        <v>2018</v>
      </c>
      <c r="G180" s="214"/>
      <c r="H180" s="215"/>
      <c r="K180" s="1"/>
      <c r="L180" s="1"/>
      <c r="M180" s="1"/>
      <c r="N180" s="1"/>
      <c r="O180" s="1"/>
      <c r="P180" s="1"/>
      <c r="Q180" s="1"/>
      <c r="R180" s="1"/>
      <c r="S180" s="1"/>
      <c r="T180" s="1"/>
      <c r="U180" s="1"/>
      <c r="V180" s="1"/>
    </row>
    <row r="181" spans="2:22" ht="12.75">
      <c r="B181" s="130"/>
      <c r="C181" s="130"/>
      <c r="D181" s="130"/>
      <c r="E181" s="35" t="s">
        <v>1155</v>
      </c>
      <c r="G181" s="214"/>
      <c r="H181" s="215"/>
      <c r="K181" s="1"/>
      <c r="L181" s="1"/>
      <c r="M181" s="1"/>
      <c r="N181" s="1"/>
      <c r="O181" s="1"/>
      <c r="P181" s="1"/>
      <c r="Q181" s="1"/>
      <c r="R181" s="1"/>
      <c r="S181" s="1"/>
      <c r="T181" s="1"/>
      <c r="U181" s="1"/>
      <c r="V181" s="1"/>
    </row>
    <row r="182" spans="2:22" ht="12.75">
      <c r="B182" s="128"/>
      <c r="C182" s="127" t="s">
        <v>27</v>
      </c>
      <c r="D182" s="128"/>
      <c r="E182" s="129" t="s">
        <v>2007</v>
      </c>
      <c r="G182" s="214"/>
      <c r="H182" s="215"/>
      <c r="K182" s="1"/>
      <c r="L182" s="1"/>
      <c r="M182" s="1"/>
      <c r="N182" s="1"/>
      <c r="O182" s="1"/>
      <c r="P182" s="1"/>
      <c r="Q182" s="1"/>
      <c r="R182" s="1"/>
      <c r="S182" s="1"/>
      <c r="T182" s="1"/>
      <c r="U182" s="1"/>
      <c r="V182" s="1"/>
    </row>
    <row r="183" spans="2:22" ht="12.75">
      <c r="B183" s="130"/>
      <c r="C183" s="130"/>
      <c r="D183" s="131" t="s">
        <v>16</v>
      </c>
      <c r="E183" s="132" t="s">
        <v>2017</v>
      </c>
      <c r="G183" s="214"/>
      <c r="H183" s="215"/>
      <c r="K183" s="1"/>
      <c r="L183" s="1"/>
      <c r="M183" s="1"/>
      <c r="N183" s="1"/>
      <c r="O183" s="1"/>
      <c r="P183" s="1"/>
      <c r="Q183" s="1"/>
      <c r="R183" s="1"/>
      <c r="S183" s="1"/>
      <c r="T183" s="1"/>
      <c r="U183" s="1"/>
      <c r="V183" s="1"/>
    </row>
    <row r="184" spans="2:22" ht="12.75">
      <c r="B184" s="130"/>
      <c r="C184" s="130"/>
      <c r="D184" s="130"/>
      <c r="E184" s="35" t="s">
        <v>1155</v>
      </c>
      <c r="G184" s="214"/>
      <c r="H184" s="215"/>
      <c r="K184" s="1"/>
      <c r="L184" s="1"/>
      <c r="M184" s="1"/>
      <c r="N184" s="1"/>
      <c r="O184" s="1"/>
      <c r="P184" s="1"/>
      <c r="Q184" s="1"/>
      <c r="R184" s="1"/>
      <c r="S184" s="1"/>
      <c r="T184" s="1"/>
      <c r="U184" s="1"/>
      <c r="V184" s="1"/>
    </row>
    <row r="185" spans="2:22" ht="12.75">
      <c r="B185" s="130"/>
      <c r="C185" s="130"/>
      <c r="D185" s="131" t="s">
        <v>15</v>
      </c>
      <c r="E185" s="132" t="s">
        <v>2018</v>
      </c>
      <c r="G185" s="214"/>
      <c r="H185" s="215"/>
      <c r="K185" s="1"/>
      <c r="L185" s="1"/>
      <c r="M185" s="1"/>
      <c r="N185" s="1"/>
      <c r="O185" s="1"/>
      <c r="P185" s="1"/>
      <c r="Q185" s="1"/>
      <c r="R185" s="1"/>
      <c r="S185" s="1"/>
      <c r="T185" s="1"/>
      <c r="U185" s="1"/>
      <c r="V185" s="1"/>
    </row>
    <row r="186" spans="2:22" ht="12.75">
      <c r="B186" s="130"/>
      <c r="C186" s="130"/>
      <c r="D186" s="130"/>
      <c r="E186" s="35" t="s">
        <v>1155</v>
      </c>
      <c r="G186" s="214"/>
      <c r="H186" s="215"/>
      <c r="K186" s="1"/>
      <c r="L186" s="1"/>
      <c r="M186" s="1"/>
      <c r="N186" s="1"/>
      <c r="O186" s="1"/>
      <c r="P186" s="1"/>
      <c r="Q186" s="1"/>
      <c r="R186" s="1"/>
      <c r="S186" s="1"/>
      <c r="T186" s="1"/>
      <c r="U186" s="1"/>
      <c r="V186" s="1"/>
    </row>
    <row r="187" spans="2:22" ht="12.75">
      <c r="B187" s="128"/>
      <c r="C187" s="127" t="s">
        <v>26</v>
      </c>
      <c r="D187" s="128"/>
      <c r="E187" s="129" t="s">
        <v>2008</v>
      </c>
      <c r="G187" s="214"/>
      <c r="H187" s="215"/>
      <c r="K187" s="1"/>
      <c r="L187" s="1"/>
      <c r="M187" s="1"/>
      <c r="N187" s="1"/>
      <c r="O187" s="1"/>
      <c r="P187" s="1"/>
      <c r="Q187" s="1"/>
      <c r="R187" s="1"/>
      <c r="S187" s="1"/>
      <c r="T187" s="1"/>
      <c r="U187" s="1"/>
      <c r="V187" s="1"/>
    </row>
    <row r="188" spans="2:22" ht="12.75">
      <c r="B188" s="130"/>
      <c r="C188" s="130"/>
      <c r="D188" s="131" t="s">
        <v>16</v>
      </c>
      <c r="E188" s="132" t="s">
        <v>2017</v>
      </c>
      <c r="G188" s="214"/>
      <c r="H188" s="215"/>
      <c r="K188" s="1"/>
      <c r="L188" s="1"/>
      <c r="M188" s="1"/>
      <c r="N188" s="1"/>
      <c r="O188" s="1"/>
      <c r="P188" s="1"/>
      <c r="Q188" s="1"/>
      <c r="R188" s="1"/>
      <c r="S188" s="1"/>
      <c r="T188" s="1"/>
      <c r="U188" s="1"/>
      <c r="V188" s="1"/>
    </row>
    <row r="189" spans="2:22" ht="12.75">
      <c r="B189" s="130"/>
      <c r="C189" s="130"/>
      <c r="D189" s="130"/>
      <c r="E189" s="35" t="s">
        <v>1155</v>
      </c>
      <c r="G189" s="214"/>
      <c r="H189" s="215"/>
      <c r="K189" s="1"/>
      <c r="L189" s="1"/>
      <c r="M189" s="1"/>
      <c r="N189" s="1"/>
      <c r="O189" s="1"/>
      <c r="P189" s="1"/>
      <c r="Q189" s="1"/>
      <c r="R189" s="1"/>
      <c r="S189" s="1"/>
      <c r="T189" s="1"/>
      <c r="U189" s="1"/>
      <c r="V189" s="1"/>
    </row>
    <row r="190" spans="2:22" ht="12.75">
      <c r="B190" s="130"/>
      <c r="C190" s="130"/>
      <c r="D190" s="131" t="s">
        <v>15</v>
      </c>
      <c r="E190" s="132" t="s">
        <v>2018</v>
      </c>
      <c r="G190" s="214"/>
      <c r="H190" s="215"/>
      <c r="K190" s="1"/>
      <c r="L190" s="1"/>
      <c r="M190" s="1"/>
      <c r="N190" s="1"/>
      <c r="O190" s="1"/>
      <c r="P190" s="1"/>
      <c r="Q190" s="1"/>
      <c r="R190" s="1"/>
      <c r="S190" s="1"/>
      <c r="T190" s="1"/>
      <c r="U190" s="1"/>
      <c r="V190" s="1"/>
    </row>
    <row r="191" spans="2:22" ht="12.75">
      <c r="B191" s="130"/>
      <c r="C191" s="130"/>
      <c r="D191" s="130"/>
      <c r="E191" s="35" t="s">
        <v>1155</v>
      </c>
      <c r="G191" s="214"/>
      <c r="H191" s="215"/>
      <c r="K191" s="1"/>
      <c r="L191" s="1"/>
      <c r="M191" s="1"/>
      <c r="N191" s="1"/>
      <c r="O191" s="1"/>
      <c r="P191" s="1"/>
      <c r="Q191" s="1"/>
      <c r="R191" s="1"/>
      <c r="S191" s="1"/>
      <c r="T191" s="1"/>
      <c r="U191" s="1"/>
      <c r="V191" s="1"/>
    </row>
    <row r="192" spans="2:22" ht="12.75">
      <c r="B192" s="128"/>
      <c r="C192" s="127" t="s">
        <v>31</v>
      </c>
      <c r="D192" s="128"/>
      <c r="E192" s="129" t="s">
        <v>2010</v>
      </c>
      <c r="G192" s="214"/>
      <c r="H192" s="215"/>
      <c r="K192" s="1"/>
      <c r="L192" s="1"/>
      <c r="M192" s="1"/>
      <c r="N192" s="1"/>
      <c r="O192" s="1"/>
      <c r="P192" s="1"/>
      <c r="Q192" s="1"/>
      <c r="R192" s="1"/>
      <c r="S192" s="1"/>
      <c r="T192" s="1"/>
      <c r="U192" s="1"/>
      <c r="V192" s="1"/>
    </row>
    <row r="193" spans="2:22" ht="12.75">
      <c r="B193" s="130"/>
      <c r="C193" s="130"/>
      <c r="D193" s="131" t="s">
        <v>16</v>
      </c>
      <c r="E193" s="132" t="s">
        <v>2017</v>
      </c>
      <c r="G193" s="214"/>
      <c r="H193" s="215"/>
      <c r="K193" s="1"/>
      <c r="L193" s="1"/>
      <c r="M193" s="1"/>
      <c r="N193" s="1"/>
      <c r="O193" s="1"/>
      <c r="P193" s="1"/>
      <c r="Q193" s="1"/>
      <c r="R193" s="1"/>
      <c r="S193" s="1"/>
      <c r="T193" s="1"/>
      <c r="U193" s="1"/>
      <c r="V193" s="1"/>
    </row>
    <row r="194" spans="2:22" ht="12.75">
      <c r="B194" s="130"/>
      <c r="C194" s="130"/>
      <c r="D194" s="130"/>
      <c r="E194" s="35" t="s">
        <v>1155</v>
      </c>
      <c r="G194" s="214"/>
      <c r="H194" s="215"/>
      <c r="K194" s="1"/>
      <c r="L194" s="1"/>
      <c r="M194" s="1"/>
      <c r="N194" s="1"/>
      <c r="O194" s="1"/>
      <c r="P194" s="1"/>
      <c r="Q194" s="1"/>
      <c r="R194" s="1"/>
      <c r="S194" s="1"/>
      <c r="T194" s="1"/>
      <c r="U194" s="1"/>
      <c r="V194" s="1"/>
    </row>
    <row r="195" spans="2:22" ht="12.75">
      <c r="B195" s="130"/>
      <c r="C195" s="130"/>
      <c r="D195" s="131" t="s">
        <v>15</v>
      </c>
      <c r="E195" s="132" t="s">
        <v>2018</v>
      </c>
      <c r="G195" s="214"/>
      <c r="H195" s="215"/>
      <c r="K195" s="1"/>
      <c r="L195" s="1"/>
      <c r="M195" s="1"/>
      <c r="N195" s="1"/>
      <c r="O195" s="1"/>
      <c r="P195" s="1"/>
      <c r="Q195" s="1"/>
      <c r="R195" s="1"/>
      <c r="S195" s="1"/>
      <c r="T195" s="1"/>
      <c r="U195" s="1"/>
      <c r="V195" s="1"/>
    </row>
    <row r="196" spans="2:22" ht="12.75">
      <c r="B196" s="130"/>
      <c r="C196" s="130"/>
      <c r="D196" s="130"/>
      <c r="E196" s="35" t="s">
        <v>1155</v>
      </c>
      <c r="G196" s="214"/>
      <c r="H196" s="215"/>
      <c r="K196" s="1"/>
      <c r="L196" s="1"/>
      <c r="M196" s="1"/>
      <c r="N196" s="1"/>
      <c r="O196" s="1"/>
      <c r="P196" s="1"/>
      <c r="Q196" s="1"/>
      <c r="R196" s="1"/>
      <c r="S196" s="1"/>
      <c r="T196" s="1"/>
      <c r="U196" s="1"/>
      <c r="V196" s="1"/>
    </row>
    <row r="197" spans="2:22" ht="12.75">
      <c r="B197" s="128"/>
      <c r="C197" s="127" t="s">
        <v>16</v>
      </c>
      <c r="D197" s="128"/>
      <c r="E197" s="129" t="s">
        <v>1862</v>
      </c>
      <c r="G197" s="214"/>
      <c r="H197" s="215"/>
      <c r="K197" s="1"/>
      <c r="L197" s="1"/>
      <c r="M197" s="1"/>
      <c r="N197" s="1"/>
      <c r="O197" s="1"/>
      <c r="P197" s="1"/>
      <c r="Q197" s="1"/>
      <c r="R197" s="1"/>
      <c r="S197" s="1"/>
      <c r="T197" s="1"/>
      <c r="U197" s="1"/>
      <c r="V197" s="1"/>
    </row>
    <row r="198" spans="2:22" ht="12.75">
      <c r="B198" s="130"/>
      <c r="C198" s="130"/>
      <c r="D198" s="131" t="s">
        <v>16</v>
      </c>
      <c r="E198" s="132" t="s">
        <v>2017</v>
      </c>
      <c r="G198" s="214"/>
      <c r="H198" s="215"/>
      <c r="K198" s="1"/>
      <c r="L198" s="1"/>
      <c r="M198" s="1"/>
      <c r="N198" s="1"/>
      <c r="O198" s="1"/>
      <c r="P198" s="1"/>
      <c r="Q198" s="1"/>
      <c r="R198" s="1"/>
      <c r="S198" s="1"/>
      <c r="T198" s="1"/>
      <c r="U198" s="1"/>
      <c r="V198" s="1"/>
    </row>
    <row r="199" spans="2:22" ht="12.75">
      <c r="B199" s="130"/>
      <c r="C199" s="130"/>
      <c r="D199" s="130"/>
      <c r="E199" s="35" t="s">
        <v>1155</v>
      </c>
      <c r="G199" s="214"/>
      <c r="H199" s="215"/>
      <c r="K199" s="1"/>
      <c r="L199" s="1"/>
      <c r="M199" s="1"/>
      <c r="N199" s="1"/>
      <c r="O199" s="1"/>
      <c r="P199" s="1"/>
      <c r="Q199" s="1"/>
      <c r="R199" s="1"/>
      <c r="S199" s="1"/>
      <c r="T199" s="1"/>
      <c r="U199" s="1"/>
      <c r="V199" s="1"/>
    </row>
    <row r="200" spans="2:22" ht="12.75">
      <c r="B200" s="130"/>
      <c r="C200" s="130"/>
      <c r="D200" s="131" t="s">
        <v>15</v>
      </c>
      <c r="E200" s="132" t="s">
        <v>2018</v>
      </c>
      <c r="G200" s="214"/>
      <c r="H200" s="215"/>
      <c r="K200" s="1"/>
      <c r="L200" s="1"/>
      <c r="M200" s="1"/>
      <c r="N200" s="1"/>
      <c r="O200" s="1"/>
      <c r="P200" s="1"/>
      <c r="Q200" s="1"/>
      <c r="R200" s="1"/>
      <c r="S200" s="1"/>
      <c r="T200" s="1"/>
      <c r="U200" s="1"/>
      <c r="V200" s="1"/>
    </row>
    <row r="201" spans="2:22" ht="12.75">
      <c r="B201" s="130"/>
      <c r="C201" s="130"/>
      <c r="D201" s="130"/>
      <c r="E201" s="35" t="s">
        <v>1155</v>
      </c>
      <c r="G201" s="214"/>
      <c r="H201" s="215"/>
      <c r="K201" s="1"/>
      <c r="L201" s="1"/>
      <c r="M201" s="1"/>
      <c r="N201" s="1"/>
      <c r="O201" s="1"/>
      <c r="P201" s="1"/>
      <c r="Q201" s="1"/>
      <c r="R201" s="1"/>
      <c r="S201" s="1"/>
      <c r="T201" s="1"/>
      <c r="U201" s="1"/>
      <c r="V201" s="1"/>
    </row>
    <row r="202" spans="2:22" ht="12.75">
      <c r="B202" s="128"/>
      <c r="C202" s="127" t="s">
        <v>15</v>
      </c>
      <c r="D202" s="128"/>
      <c r="E202" s="129" t="s">
        <v>2011</v>
      </c>
      <c r="G202" s="214"/>
      <c r="H202" s="215"/>
      <c r="K202" s="1"/>
      <c r="L202" s="1"/>
      <c r="M202" s="1"/>
      <c r="N202" s="1"/>
      <c r="O202" s="1"/>
      <c r="P202" s="1"/>
      <c r="Q202" s="1"/>
      <c r="R202" s="1"/>
      <c r="S202" s="1"/>
      <c r="T202" s="1"/>
      <c r="U202" s="1"/>
      <c r="V202" s="1"/>
    </row>
    <row r="203" spans="2:22" ht="12.75">
      <c r="B203" s="130"/>
      <c r="C203" s="130"/>
      <c r="D203" s="131" t="s">
        <v>16</v>
      </c>
      <c r="E203" s="132" t="s">
        <v>2017</v>
      </c>
      <c r="G203" s="214"/>
      <c r="H203" s="215"/>
      <c r="K203" s="1"/>
      <c r="L203" s="1"/>
      <c r="M203" s="1"/>
      <c r="N203" s="1"/>
      <c r="O203" s="1"/>
      <c r="P203" s="1"/>
      <c r="Q203" s="1"/>
      <c r="R203" s="1"/>
      <c r="S203" s="1"/>
      <c r="T203" s="1"/>
      <c r="U203" s="1"/>
      <c r="V203" s="1"/>
    </row>
    <row r="204" spans="2:22" ht="12.75">
      <c r="B204" s="130"/>
      <c r="C204" s="130"/>
      <c r="D204" s="130"/>
      <c r="E204" s="35" t="s">
        <v>1155</v>
      </c>
      <c r="G204" s="214"/>
      <c r="H204" s="215"/>
      <c r="K204" s="1"/>
      <c r="L204" s="1"/>
      <c r="M204" s="1"/>
      <c r="N204" s="1"/>
      <c r="O204" s="1"/>
      <c r="P204" s="1"/>
      <c r="Q204" s="1"/>
      <c r="R204" s="1"/>
      <c r="S204" s="1"/>
      <c r="T204" s="1"/>
      <c r="U204" s="1"/>
      <c r="V204" s="1"/>
    </row>
    <row r="205" spans="2:22" ht="12.75">
      <c r="B205" s="130"/>
      <c r="C205" s="130"/>
      <c r="D205" s="131" t="s">
        <v>15</v>
      </c>
      <c r="E205" s="132" t="s">
        <v>2018</v>
      </c>
      <c r="G205" s="214"/>
      <c r="H205" s="215"/>
      <c r="K205" s="1"/>
      <c r="L205" s="1"/>
      <c r="M205" s="1"/>
      <c r="N205" s="1"/>
      <c r="O205" s="1"/>
      <c r="P205" s="1"/>
      <c r="Q205" s="1"/>
      <c r="R205" s="1"/>
      <c r="S205" s="1"/>
      <c r="T205" s="1"/>
      <c r="U205" s="1"/>
      <c r="V205" s="1"/>
    </row>
    <row r="206" spans="2:22" ht="12.75">
      <c r="B206" s="130"/>
      <c r="C206" s="130"/>
      <c r="D206" s="130"/>
      <c r="E206" s="35" t="s">
        <v>1155</v>
      </c>
      <c r="G206" s="214"/>
      <c r="H206" s="215"/>
      <c r="K206" s="1"/>
      <c r="L206" s="1"/>
      <c r="M206" s="1"/>
      <c r="N206" s="1"/>
      <c r="O206" s="1"/>
      <c r="P206" s="1"/>
      <c r="Q206" s="1"/>
      <c r="R206" s="1"/>
      <c r="S206" s="1"/>
      <c r="T206" s="1"/>
      <c r="U206" s="1"/>
      <c r="V206" s="1"/>
    </row>
    <row r="207" spans="2:22" ht="12.75">
      <c r="B207" s="128"/>
      <c r="C207" s="127" t="s">
        <v>167</v>
      </c>
      <c r="D207" s="128"/>
      <c r="E207" s="129" t="s">
        <v>2015</v>
      </c>
      <c r="G207" s="214"/>
      <c r="H207" s="215"/>
      <c r="K207" s="1"/>
      <c r="L207" s="1"/>
      <c r="M207" s="1"/>
      <c r="N207" s="1"/>
      <c r="O207" s="1"/>
      <c r="P207" s="1"/>
      <c r="Q207" s="1"/>
      <c r="R207" s="1"/>
      <c r="S207" s="1"/>
      <c r="T207" s="1"/>
      <c r="U207" s="1"/>
      <c r="V207" s="1"/>
    </row>
    <row r="208" spans="2:22" ht="12.75">
      <c r="B208" s="130"/>
      <c r="C208" s="130"/>
      <c r="D208" s="131" t="s">
        <v>16</v>
      </c>
      <c r="E208" s="132" t="s">
        <v>2017</v>
      </c>
      <c r="G208" s="214"/>
      <c r="H208" s="215"/>
      <c r="K208" s="1"/>
      <c r="L208" s="1"/>
      <c r="M208" s="1"/>
      <c r="N208" s="1"/>
      <c r="O208" s="1"/>
      <c r="P208" s="1"/>
      <c r="Q208" s="1"/>
      <c r="R208" s="1"/>
      <c r="S208" s="1"/>
      <c r="T208" s="1"/>
      <c r="U208" s="1"/>
      <c r="V208" s="1"/>
    </row>
    <row r="209" spans="2:22" ht="12.75">
      <c r="B209" s="130"/>
      <c r="C209" s="130"/>
      <c r="D209" s="130"/>
      <c r="E209" s="35" t="s">
        <v>1155</v>
      </c>
      <c r="G209" s="214"/>
      <c r="H209" s="215"/>
      <c r="K209" s="1"/>
      <c r="L209" s="1"/>
      <c r="M209" s="1"/>
      <c r="N209" s="1"/>
      <c r="O209" s="1"/>
      <c r="P209" s="1"/>
      <c r="Q209" s="1"/>
      <c r="R209" s="1"/>
      <c r="S209" s="1"/>
      <c r="T209" s="1"/>
      <c r="U209" s="1"/>
      <c r="V209" s="1"/>
    </row>
    <row r="210" spans="2:22" ht="12.75">
      <c r="B210" s="130"/>
      <c r="C210" s="130"/>
      <c r="D210" s="131" t="s">
        <v>15</v>
      </c>
      <c r="E210" s="132" t="s">
        <v>2018</v>
      </c>
      <c r="G210" s="214"/>
      <c r="H210" s="215"/>
      <c r="K210" s="1"/>
      <c r="L210" s="1"/>
      <c r="M210" s="1"/>
      <c r="N210" s="1"/>
      <c r="O210" s="1"/>
      <c r="P210" s="1"/>
      <c r="Q210" s="1"/>
      <c r="R210" s="1"/>
      <c r="S210" s="1"/>
      <c r="T210" s="1"/>
      <c r="U210" s="1"/>
      <c r="V210" s="1"/>
    </row>
    <row r="211" spans="2:22" ht="12.75">
      <c r="B211" s="823"/>
      <c r="C211" s="823"/>
      <c r="D211" s="823"/>
      <c r="E211" s="824" t="s">
        <v>1155</v>
      </c>
      <c r="G211" s="214"/>
      <c r="H211" s="215"/>
      <c r="K211" s="1"/>
      <c r="L211" s="1"/>
      <c r="M211" s="1"/>
      <c r="N211" s="1"/>
      <c r="O211" s="1"/>
      <c r="P211" s="1"/>
      <c r="Q211" s="1"/>
      <c r="R211" s="1"/>
      <c r="S211" s="1"/>
      <c r="T211" s="1"/>
      <c r="U211" s="1"/>
      <c r="V211" s="1"/>
    </row>
    <row r="212" spans="2:21" s="6" customFormat="1" ht="15" customHeight="1">
      <c r="B212" s="7"/>
      <c r="C212" s="8"/>
      <c r="D212" s="9"/>
      <c r="E212" s="10"/>
      <c r="F212" s="2"/>
      <c r="G212" s="214"/>
      <c r="H212" s="214"/>
      <c r="I212" s="214"/>
      <c r="J212" s="214"/>
      <c r="K212" s="214"/>
      <c r="L212" s="214"/>
      <c r="M212" s="1"/>
      <c r="N212" s="1"/>
      <c r="O212" s="1"/>
      <c r="P212" s="1"/>
      <c r="Q212" s="1"/>
      <c r="R212" s="1"/>
      <c r="S212" s="1"/>
      <c r="T212" s="1"/>
      <c r="U212" s="1"/>
    </row>
    <row r="213" spans="2:21" s="6" customFormat="1" ht="15" customHeight="1">
      <c r="B213" s="7"/>
      <c r="C213" s="7"/>
      <c r="D213" s="9"/>
      <c r="E213" s="10"/>
      <c r="F213" s="2"/>
      <c r="G213" s="214"/>
      <c r="H213" s="214"/>
      <c r="I213" s="214"/>
      <c r="J213" s="214"/>
      <c r="K213" s="214"/>
      <c r="L213" s="214"/>
      <c r="M213" s="1"/>
      <c r="N213" s="1"/>
      <c r="O213" s="1"/>
      <c r="P213" s="1"/>
      <c r="Q213" s="1"/>
      <c r="R213" s="1"/>
      <c r="S213" s="1"/>
      <c r="T213" s="1"/>
      <c r="U213" s="1"/>
    </row>
    <row r="214" spans="2:21" s="6" customFormat="1" ht="30" customHeight="1">
      <c r="B214" s="1035" t="s">
        <v>355</v>
      </c>
      <c r="C214" s="1036"/>
      <c r="D214" s="1039" t="s">
        <v>110</v>
      </c>
      <c r="E214" s="1040"/>
      <c r="F214" s="2"/>
      <c r="G214" s="214"/>
      <c r="H214" s="214"/>
      <c r="I214" s="214"/>
      <c r="J214" s="214"/>
      <c r="K214" s="214"/>
      <c r="L214" s="214"/>
      <c r="M214" s="2"/>
      <c r="N214" s="1"/>
      <c r="O214" s="1"/>
      <c r="P214" s="1"/>
      <c r="Q214" s="1"/>
      <c r="R214" s="1"/>
      <c r="S214" s="1"/>
      <c r="T214" s="1"/>
      <c r="U214" s="1"/>
    </row>
    <row r="215" spans="2:21" s="6" customFormat="1" ht="15" customHeight="1">
      <c r="B215" s="1037">
        <v>5762</v>
      </c>
      <c r="C215" s="1038"/>
      <c r="D215" s="832" t="s">
        <v>1125</v>
      </c>
      <c r="E215" s="268"/>
      <c r="F215" s="2"/>
      <c r="G215" s="214"/>
      <c r="H215" s="214"/>
      <c r="I215" s="214"/>
      <c r="J215" s="214"/>
      <c r="K215" s="214"/>
      <c r="L215" s="214"/>
      <c r="M215" s="2"/>
      <c r="N215" s="1"/>
      <c r="O215" s="1"/>
      <c r="P215" s="1"/>
      <c r="Q215" s="1"/>
      <c r="R215" s="1"/>
      <c r="S215" s="1"/>
      <c r="T215" s="1"/>
      <c r="U215" s="1"/>
    </row>
    <row r="216" spans="2:21" s="6" customFormat="1" ht="15" customHeight="1">
      <c r="B216" s="1030">
        <v>5494</v>
      </c>
      <c r="C216" s="1031"/>
      <c r="D216" s="833" t="s">
        <v>701</v>
      </c>
      <c r="E216" s="269"/>
      <c r="F216" s="2"/>
      <c r="G216" s="214"/>
      <c r="H216" s="214"/>
      <c r="I216" s="214"/>
      <c r="J216" s="214"/>
      <c r="K216" s="214"/>
      <c r="L216" s="214"/>
      <c r="M216" s="2"/>
      <c r="N216" s="1"/>
      <c r="O216" s="1"/>
      <c r="P216" s="1"/>
      <c r="Q216" s="1"/>
      <c r="R216" s="1"/>
      <c r="S216" s="1"/>
      <c r="T216" s="1"/>
      <c r="U216" s="1"/>
    </row>
    <row r="217" spans="2:21" s="6" customFormat="1" ht="15" customHeight="1">
      <c r="B217" s="1030">
        <v>5511</v>
      </c>
      <c r="C217" s="1031"/>
      <c r="D217" s="833" t="s">
        <v>734</v>
      </c>
      <c r="E217" s="269"/>
      <c r="F217" s="2"/>
      <c r="G217" s="214"/>
      <c r="H217" s="214"/>
      <c r="I217" s="214"/>
      <c r="J217" s="214"/>
      <c r="K217" s="214"/>
      <c r="L217" s="214"/>
      <c r="M217" s="2"/>
      <c r="N217" s="1"/>
      <c r="O217" s="1"/>
      <c r="P217" s="1"/>
      <c r="Q217" s="1"/>
      <c r="R217" s="1"/>
      <c r="S217" s="1"/>
      <c r="T217" s="1"/>
      <c r="U217" s="1"/>
    </row>
    <row r="218" spans="2:21" s="6" customFormat="1" ht="15" customHeight="1">
      <c r="B218" s="1030">
        <v>5508</v>
      </c>
      <c r="C218" s="1031"/>
      <c r="D218" s="833" t="s">
        <v>731</v>
      </c>
      <c r="E218" s="269"/>
      <c r="F218" s="2"/>
      <c r="G218" s="2"/>
      <c r="H218" s="2"/>
      <c r="I218" s="2"/>
      <c r="J218" s="2"/>
      <c r="K218" s="2"/>
      <c r="L218" s="2"/>
      <c r="M218" s="2"/>
      <c r="N218" s="1"/>
      <c r="O218" s="1"/>
      <c r="P218" s="1"/>
      <c r="Q218" s="1"/>
      <c r="R218" s="1"/>
      <c r="S218" s="1"/>
      <c r="T218" s="1"/>
      <c r="U218" s="1"/>
    </row>
    <row r="219" spans="2:21" s="6" customFormat="1" ht="15" customHeight="1">
      <c r="B219" s="1030">
        <v>5509</v>
      </c>
      <c r="C219" s="1031"/>
      <c r="D219" s="833" t="s">
        <v>732</v>
      </c>
      <c r="E219" s="269"/>
      <c r="F219" s="2"/>
      <c r="G219" s="2"/>
      <c r="H219" s="2"/>
      <c r="I219" s="2"/>
      <c r="J219" s="2"/>
      <c r="K219" s="2"/>
      <c r="L219" s="2"/>
      <c r="M219" s="2"/>
      <c r="N219" s="1"/>
      <c r="O219" s="1"/>
      <c r="P219" s="1"/>
      <c r="Q219" s="1"/>
      <c r="R219" s="1"/>
      <c r="S219" s="1"/>
      <c r="T219" s="1"/>
      <c r="U219" s="1"/>
    </row>
    <row r="220" spans="2:21" s="6" customFormat="1" ht="15" customHeight="1">
      <c r="B220" s="1030">
        <v>5510</v>
      </c>
      <c r="C220" s="1031"/>
      <c r="D220" s="833" t="s">
        <v>733</v>
      </c>
      <c r="E220" s="269"/>
      <c r="F220" s="2"/>
      <c r="G220" s="2"/>
      <c r="H220" s="2"/>
      <c r="I220" s="2"/>
      <c r="J220" s="2"/>
      <c r="K220" s="2"/>
      <c r="L220" s="2"/>
      <c r="M220" s="2"/>
      <c r="N220" s="1"/>
      <c r="O220" s="1"/>
      <c r="P220" s="1"/>
      <c r="Q220" s="1"/>
      <c r="R220" s="1"/>
      <c r="S220" s="1"/>
      <c r="T220" s="1"/>
      <c r="U220" s="1"/>
    </row>
    <row r="221" spans="2:21" s="6" customFormat="1" ht="15" customHeight="1">
      <c r="B221" s="1030">
        <v>5512</v>
      </c>
      <c r="C221" s="1031"/>
      <c r="D221" s="833" t="s">
        <v>735</v>
      </c>
      <c r="E221" s="269"/>
      <c r="F221" s="2"/>
      <c r="G221" s="2"/>
      <c r="H221" s="2"/>
      <c r="I221" s="2"/>
      <c r="J221" s="2"/>
      <c r="K221" s="2"/>
      <c r="L221" s="2"/>
      <c r="M221" s="2"/>
      <c r="N221" s="1"/>
      <c r="O221" s="1"/>
      <c r="P221" s="1"/>
      <c r="Q221" s="1"/>
      <c r="R221" s="1"/>
      <c r="S221" s="1"/>
      <c r="T221" s="1"/>
      <c r="U221" s="1"/>
    </row>
    <row r="222" spans="2:21" s="6" customFormat="1" ht="15" customHeight="1">
      <c r="B222" s="1030">
        <v>5215</v>
      </c>
      <c r="C222" s="1031"/>
      <c r="D222" s="833" t="s">
        <v>994</v>
      </c>
      <c r="E222" s="269"/>
      <c r="F222" s="2"/>
      <c r="G222" s="2"/>
      <c r="H222" s="2"/>
      <c r="I222" s="2"/>
      <c r="J222" s="2"/>
      <c r="K222" s="2"/>
      <c r="L222" s="2"/>
      <c r="M222" s="2"/>
      <c r="N222" s="1"/>
      <c r="O222" s="1"/>
      <c r="P222" s="1"/>
      <c r="Q222" s="1"/>
      <c r="R222" s="1"/>
      <c r="S222" s="1"/>
      <c r="T222" s="1"/>
      <c r="U222" s="1"/>
    </row>
    <row r="223" spans="2:21" s="6" customFormat="1" ht="15" customHeight="1">
      <c r="B223" s="1014">
        <v>5963</v>
      </c>
      <c r="C223" s="1015"/>
      <c r="D223" s="34" t="s">
        <v>1844</v>
      </c>
      <c r="E223" s="269"/>
      <c r="F223" s="2"/>
      <c r="G223" s="2"/>
      <c r="H223" s="2"/>
      <c r="I223" s="2"/>
      <c r="J223" s="2"/>
      <c r="K223" s="2"/>
      <c r="L223" s="2"/>
      <c r="M223" s="2"/>
      <c r="N223" s="1"/>
      <c r="O223" s="1"/>
      <c r="P223" s="1"/>
      <c r="Q223" s="1"/>
      <c r="R223" s="1"/>
      <c r="S223" s="1"/>
      <c r="T223" s="1"/>
      <c r="U223" s="1"/>
    </row>
    <row r="224" spans="2:21" s="6" customFormat="1" ht="15" customHeight="1">
      <c r="B224" s="1014">
        <v>5964</v>
      </c>
      <c r="C224" s="1015"/>
      <c r="D224" s="34" t="s">
        <v>1845</v>
      </c>
      <c r="E224" s="269"/>
      <c r="F224" s="2"/>
      <c r="G224" s="2"/>
      <c r="H224" s="2"/>
      <c r="I224" s="2"/>
      <c r="J224" s="2"/>
      <c r="K224" s="2"/>
      <c r="L224" s="2"/>
      <c r="M224" s="2"/>
      <c r="N224" s="1"/>
      <c r="O224" s="1"/>
      <c r="P224" s="1"/>
      <c r="Q224" s="1"/>
      <c r="R224" s="1"/>
      <c r="S224" s="1"/>
      <c r="T224" s="1"/>
      <c r="U224" s="1"/>
    </row>
    <row r="225" spans="2:21" s="6" customFormat="1" ht="15" customHeight="1">
      <c r="B225" s="1030">
        <v>5737</v>
      </c>
      <c r="C225" s="1031"/>
      <c r="D225" s="388" t="s">
        <v>1126</v>
      </c>
      <c r="E225" s="269"/>
      <c r="F225" s="2"/>
      <c r="G225" s="2"/>
      <c r="H225" s="2"/>
      <c r="I225" s="2"/>
      <c r="J225" s="2"/>
      <c r="K225" s="2"/>
      <c r="L225" s="2"/>
      <c r="M225" s="2"/>
      <c r="N225" s="1"/>
      <c r="O225" s="1"/>
      <c r="P225" s="1"/>
      <c r="Q225" s="1"/>
      <c r="R225" s="1"/>
      <c r="S225" s="1"/>
      <c r="T225" s="1"/>
      <c r="U225" s="1"/>
    </row>
    <row r="226" spans="2:21" s="6" customFormat="1" ht="15" customHeight="1">
      <c r="B226" s="1030">
        <v>5746</v>
      </c>
      <c r="C226" s="1031"/>
      <c r="D226" s="834" t="s">
        <v>1127</v>
      </c>
      <c r="E226" s="270"/>
      <c r="F226" s="2"/>
      <c r="G226" s="2"/>
      <c r="H226" s="2"/>
      <c r="I226" s="2"/>
      <c r="J226" s="2"/>
      <c r="K226" s="2"/>
      <c r="L226" s="2"/>
      <c r="M226" s="2"/>
      <c r="N226" s="1"/>
      <c r="O226" s="1"/>
      <c r="P226" s="1"/>
      <c r="Q226" s="1"/>
      <c r="R226" s="1"/>
      <c r="S226" s="1"/>
      <c r="T226" s="1"/>
      <c r="U226" s="1"/>
    </row>
    <row r="227" spans="2:21" s="6" customFormat="1" ht="15" customHeight="1">
      <c r="B227" s="1030">
        <v>5875</v>
      </c>
      <c r="C227" s="1031"/>
      <c r="D227" s="834" t="s">
        <v>1243</v>
      </c>
      <c r="E227" s="270"/>
      <c r="F227" s="2"/>
      <c r="G227" s="2"/>
      <c r="H227" s="2"/>
      <c r="I227" s="2"/>
      <c r="J227" s="2"/>
      <c r="K227" s="2"/>
      <c r="L227" s="2"/>
      <c r="M227" s="2"/>
      <c r="N227" s="1"/>
      <c r="O227" s="1"/>
      <c r="P227" s="1"/>
      <c r="Q227" s="1"/>
      <c r="R227" s="1"/>
      <c r="S227" s="1"/>
      <c r="T227" s="1"/>
      <c r="U227" s="1"/>
    </row>
    <row r="228" spans="2:21" s="6" customFormat="1" ht="15" customHeight="1">
      <c r="B228" s="1030">
        <v>5849</v>
      </c>
      <c r="C228" s="1031"/>
      <c r="D228" s="833" t="s">
        <v>1229</v>
      </c>
      <c r="E228" s="269"/>
      <c r="F228" s="2"/>
      <c r="G228" s="2"/>
      <c r="H228" s="2"/>
      <c r="I228" s="2"/>
      <c r="J228" s="2"/>
      <c r="K228" s="2"/>
      <c r="L228" s="2"/>
      <c r="M228" s="2"/>
      <c r="N228" s="1"/>
      <c r="O228" s="1"/>
      <c r="P228" s="1"/>
      <c r="Q228" s="1"/>
      <c r="R228" s="1"/>
      <c r="S228" s="1"/>
      <c r="T228" s="1"/>
      <c r="U228" s="1"/>
    </row>
    <row r="229" spans="2:21" s="6" customFormat="1" ht="15" customHeight="1">
      <c r="B229" s="1030">
        <v>5884</v>
      </c>
      <c r="C229" s="1031"/>
      <c r="D229" s="834" t="s">
        <v>1293</v>
      </c>
      <c r="E229" s="269"/>
      <c r="F229" s="2"/>
      <c r="G229" s="2"/>
      <c r="H229" s="2"/>
      <c r="I229" s="2"/>
      <c r="J229" s="2"/>
      <c r="K229" s="2"/>
      <c r="L229" s="2"/>
      <c r="M229" s="2"/>
      <c r="N229" s="1"/>
      <c r="O229" s="1"/>
      <c r="P229" s="1"/>
      <c r="Q229" s="1"/>
      <c r="R229" s="1"/>
      <c r="S229" s="1"/>
      <c r="T229" s="1"/>
      <c r="U229" s="1"/>
    </row>
    <row r="230" spans="2:21" s="6" customFormat="1" ht="15" customHeight="1">
      <c r="B230" s="1030">
        <v>5893</v>
      </c>
      <c r="C230" s="1031"/>
      <c r="D230" s="834" t="s">
        <v>1849</v>
      </c>
      <c r="E230" s="269"/>
      <c r="F230" s="2"/>
      <c r="G230" s="2"/>
      <c r="H230" s="2"/>
      <c r="I230" s="2"/>
      <c r="J230" s="2"/>
      <c r="K230" s="2"/>
      <c r="L230" s="2"/>
      <c r="M230" s="2"/>
      <c r="N230" s="1"/>
      <c r="O230" s="1"/>
      <c r="P230" s="1"/>
      <c r="Q230" s="1"/>
      <c r="R230" s="1"/>
      <c r="S230" s="1"/>
      <c r="T230" s="1"/>
      <c r="U230" s="1"/>
    </row>
    <row r="231" spans="2:21" s="6" customFormat="1" ht="15" customHeight="1">
      <c r="B231" s="1030">
        <v>5953</v>
      </c>
      <c r="C231" s="1031"/>
      <c r="D231" s="833" t="s">
        <v>1836</v>
      </c>
      <c r="E231" s="269"/>
      <c r="F231" s="2"/>
      <c r="G231" s="2"/>
      <c r="H231" s="2"/>
      <c r="I231" s="2"/>
      <c r="J231" s="2"/>
      <c r="K231" s="2"/>
      <c r="L231" s="2"/>
      <c r="M231" s="2"/>
      <c r="N231" s="1"/>
      <c r="O231" s="1"/>
      <c r="P231" s="1"/>
      <c r="Q231" s="1"/>
      <c r="R231" s="1"/>
      <c r="S231" s="1"/>
      <c r="T231" s="1"/>
      <c r="U231" s="1"/>
    </row>
    <row r="232" spans="2:21" s="6" customFormat="1" ht="15" customHeight="1">
      <c r="B232" s="1030">
        <v>5838</v>
      </c>
      <c r="C232" s="1031"/>
      <c r="D232" s="833" t="s">
        <v>658</v>
      </c>
      <c r="E232" s="269"/>
      <c r="F232" s="2"/>
      <c r="G232" s="2"/>
      <c r="H232" s="2"/>
      <c r="I232" s="2"/>
      <c r="J232" s="2"/>
      <c r="K232" s="2"/>
      <c r="L232" s="2"/>
      <c r="M232" s="2"/>
      <c r="N232" s="1"/>
      <c r="O232" s="1"/>
      <c r="P232" s="1"/>
      <c r="Q232" s="1"/>
      <c r="R232" s="1"/>
      <c r="S232" s="1"/>
      <c r="T232" s="1"/>
      <c r="U232" s="1"/>
    </row>
    <row r="233" spans="2:21" s="6" customFormat="1" ht="15" customHeight="1">
      <c r="B233" s="1030">
        <v>5201</v>
      </c>
      <c r="C233" s="1031"/>
      <c r="D233" s="834" t="s">
        <v>1128</v>
      </c>
      <c r="E233" s="270"/>
      <c r="F233" s="2"/>
      <c r="G233" s="2"/>
      <c r="H233" s="2"/>
      <c r="I233" s="2"/>
      <c r="J233" s="2"/>
      <c r="K233" s="2"/>
      <c r="L233" s="2"/>
      <c r="M233" s="2"/>
      <c r="N233" s="1"/>
      <c r="O233" s="1"/>
      <c r="P233" s="1"/>
      <c r="Q233" s="1"/>
      <c r="R233" s="1"/>
      <c r="S233" s="1"/>
      <c r="T233" s="1"/>
      <c r="U233" s="1"/>
    </row>
    <row r="234" spans="2:21" s="6" customFormat="1" ht="15" customHeight="1">
      <c r="B234" s="1030" t="s">
        <v>1857</v>
      </c>
      <c r="C234" s="1031"/>
      <c r="D234" s="834" t="s">
        <v>1989</v>
      </c>
      <c r="E234" s="270"/>
      <c r="F234" s="2"/>
      <c r="G234" s="2"/>
      <c r="H234" s="2"/>
      <c r="I234" s="2"/>
      <c r="J234" s="2"/>
      <c r="K234" s="2"/>
      <c r="L234" s="2"/>
      <c r="M234" s="2"/>
      <c r="N234" s="1"/>
      <c r="O234" s="1"/>
      <c r="P234" s="1"/>
      <c r="Q234" s="1"/>
      <c r="R234" s="1"/>
      <c r="S234" s="1"/>
      <c r="T234" s="1"/>
      <c r="U234" s="1"/>
    </row>
    <row r="235" spans="2:21" s="6" customFormat="1" ht="15" customHeight="1">
      <c r="B235" s="1030">
        <v>5690</v>
      </c>
      <c r="C235" s="1031"/>
      <c r="D235" s="833" t="s">
        <v>737</v>
      </c>
      <c r="E235" s="269"/>
      <c r="F235" s="2"/>
      <c r="G235" s="2"/>
      <c r="H235" s="2"/>
      <c r="I235" s="2"/>
      <c r="J235" s="2"/>
      <c r="K235" s="2"/>
      <c r="L235" s="2"/>
      <c r="M235" s="2"/>
      <c r="N235" s="1"/>
      <c r="O235" s="1"/>
      <c r="P235" s="1"/>
      <c r="Q235" s="1"/>
      <c r="R235" s="1"/>
      <c r="S235" s="1"/>
      <c r="T235" s="1"/>
      <c r="U235" s="1"/>
    </row>
    <row r="236" spans="2:21" s="6" customFormat="1" ht="15" customHeight="1">
      <c r="B236" s="1030">
        <v>5221</v>
      </c>
      <c r="C236" s="1031"/>
      <c r="D236" s="833" t="s">
        <v>1850</v>
      </c>
      <c r="E236" s="269"/>
      <c r="F236" s="2"/>
      <c r="G236" s="2"/>
      <c r="H236" s="2"/>
      <c r="I236" s="2"/>
      <c r="J236" s="2"/>
      <c r="K236" s="2"/>
      <c r="L236" s="2"/>
      <c r="M236" s="2"/>
      <c r="N236" s="1"/>
      <c r="O236" s="1"/>
      <c r="P236" s="1"/>
      <c r="Q236" s="1"/>
      <c r="R236" s="1"/>
      <c r="S236" s="1"/>
      <c r="T236" s="1"/>
      <c r="U236" s="1"/>
    </row>
    <row r="237" spans="2:21" s="6" customFormat="1" ht="15" customHeight="1">
      <c r="B237" s="1030">
        <v>5270</v>
      </c>
      <c r="C237" s="1031"/>
      <c r="D237" s="833" t="s">
        <v>100</v>
      </c>
      <c r="E237" s="269"/>
      <c r="F237" s="2"/>
      <c r="G237" s="2"/>
      <c r="H237" s="2"/>
      <c r="I237" s="2"/>
      <c r="J237" s="2"/>
      <c r="K237" s="2"/>
      <c r="L237" s="2"/>
      <c r="M237" s="2"/>
      <c r="N237" s="1"/>
      <c r="O237" s="1"/>
      <c r="P237" s="1"/>
      <c r="Q237" s="1"/>
      <c r="R237" s="1"/>
      <c r="S237" s="1"/>
      <c r="T237" s="1"/>
      <c r="U237" s="1"/>
    </row>
    <row r="238" spans="2:21" s="6" customFormat="1" ht="15" customHeight="1">
      <c r="B238" s="1030">
        <v>5738</v>
      </c>
      <c r="C238" s="1031"/>
      <c r="D238" s="833" t="s">
        <v>1129</v>
      </c>
      <c r="E238" s="269"/>
      <c r="F238" s="2"/>
      <c r="G238" s="2"/>
      <c r="H238" s="2"/>
      <c r="I238" s="2"/>
      <c r="J238" s="2"/>
      <c r="K238" s="2"/>
      <c r="L238" s="2"/>
      <c r="M238" s="2"/>
      <c r="N238" s="1"/>
      <c r="O238" s="1"/>
      <c r="P238" s="1"/>
      <c r="Q238" s="1"/>
      <c r="R238" s="1"/>
      <c r="S238" s="1"/>
      <c r="T238" s="1"/>
      <c r="U238" s="1"/>
    </row>
    <row r="239" spans="2:21" s="6" customFormat="1" ht="15" customHeight="1">
      <c r="B239" s="1030" t="s">
        <v>1857</v>
      </c>
      <c r="C239" s="1031"/>
      <c r="D239" s="833" t="s">
        <v>1977</v>
      </c>
      <c r="E239" s="269"/>
      <c r="F239" s="2"/>
      <c r="G239" s="2"/>
      <c r="H239" s="2"/>
      <c r="I239" s="2"/>
      <c r="J239" s="2"/>
      <c r="K239" s="2"/>
      <c r="L239" s="2"/>
      <c r="M239" s="2"/>
      <c r="N239" s="1"/>
      <c r="O239" s="1"/>
      <c r="P239" s="1"/>
      <c r="Q239" s="1"/>
      <c r="R239" s="1"/>
      <c r="S239" s="1"/>
      <c r="T239" s="1"/>
      <c r="U239" s="1"/>
    </row>
    <row r="240" spans="2:21" s="6" customFormat="1" ht="15" customHeight="1">
      <c r="B240" s="1030" t="s">
        <v>1857</v>
      </c>
      <c r="C240" s="1031"/>
      <c r="D240" s="833" t="s">
        <v>1978</v>
      </c>
      <c r="E240" s="269"/>
      <c r="F240" s="2"/>
      <c r="G240" s="2"/>
      <c r="H240" s="2"/>
      <c r="I240" s="2"/>
      <c r="J240" s="2"/>
      <c r="K240" s="2"/>
      <c r="L240" s="2"/>
      <c r="M240" s="2"/>
      <c r="N240" s="1"/>
      <c r="O240" s="1"/>
      <c r="P240" s="1"/>
      <c r="Q240" s="1"/>
      <c r="R240" s="1"/>
      <c r="S240" s="1"/>
      <c r="T240" s="1"/>
      <c r="U240" s="1"/>
    </row>
    <row r="241" spans="2:21" s="6" customFormat="1" ht="15" customHeight="1">
      <c r="B241" s="1030">
        <v>5925</v>
      </c>
      <c r="C241" s="1031"/>
      <c r="D241" s="833" t="s">
        <v>1310</v>
      </c>
      <c r="E241" s="269"/>
      <c r="F241" s="2"/>
      <c r="G241" s="2"/>
      <c r="H241" s="2"/>
      <c r="I241" s="2"/>
      <c r="J241" s="2"/>
      <c r="K241" s="2"/>
      <c r="L241" s="2"/>
      <c r="M241" s="2"/>
      <c r="N241" s="1"/>
      <c r="O241" s="1"/>
      <c r="P241" s="1"/>
      <c r="Q241" s="1"/>
      <c r="R241" s="1"/>
      <c r="S241" s="1"/>
      <c r="T241" s="1"/>
      <c r="U241" s="1"/>
    </row>
    <row r="242" spans="2:21" s="6" customFormat="1" ht="15" customHeight="1">
      <c r="B242" s="1030">
        <v>5923</v>
      </c>
      <c r="C242" s="1031"/>
      <c r="D242" s="833" t="s">
        <v>1307</v>
      </c>
      <c r="E242" s="269"/>
      <c r="F242" s="2"/>
      <c r="G242" s="2"/>
      <c r="H242" s="2"/>
      <c r="I242" s="2"/>
      <c r="J242" s="2"/>
      <c r="K242" s="2"/>
      <c r="L242" s="2"/>
      <c r="M242" s="2"/>
      <c r="N242" s="1"/>
      <c r="O242" s="1"/>
      <c r="P242" s="1"/>
      <c r="Q242" s="1"/>
      <c r="R242" s="1"/>
      <c r="S242" s="1"/>
      <c r="T242" s="1"/>
      <c r="U242" s="1"/>
    </row>
    <row r="243" spans="2:21" s="6" customFormat="1" ht="15" customHeight="1">
      <c r="B243" s="1030">
        <v>5924</v>
      </c>
      <c r="C243" s="1031"/>
      <c r="D243" s="833" t="s">
        <v>1309</v>
      </c>
      <c r="E243" s="269"/>
      <c r="F243" s="2"/>
      <c r="G243" s="2"/>
      <c r="H243" s="2"/>
      <c r="I243" s="2"/>
      <c r="J243" s="2"/>
      <c r="K243" s="2"/>
      <c r="L243" s="2"/>
      <c r="M243" s="2"/>
      <c r="N243" s="1"/>
      <c r="O243" s="1"/>
      <c r="P243" s="1"/>
      <c r="Q243" s="1"/>
      <c r="R243" s="1"/>
      <c r="S243" s="1"/>
      <c r="T243" s="1"/>
      <c r="U243" s="1"/>
    </row>
    <row r="244" spans="2:21" s="6" customFormat="1" ht="15" customHeight="1">
      <c r="B244" s="1030">
        <v>5222</v>
      </c>
      <c r="C244" s="1031"/>
      <c r="D244" s="833" t="s">
        <v>719</v>
      </c>
      <c r="E244" s="269"/>
      <c r="F244" s="2"/>
      <c r="G244" s="2"/>
      <c r="H244" s="2"/>
      <c r="I244" s="2"/>
      <c r="J244" s="2"/>
      <c r="K244" s="2"/>
      <c r="L244" s="2"/>
      <c r="M244" s="2"/>
      <c r="N244" s="1"/>
      <c r="O244" s="1"/>
      <c r="P244" s="1"/>
      <c r="Q244" s="1"/>
      <c r="R244" s="1"/>
      <c r="S244" s="1"/>
      <c r="T244" s="1"/>
      <c r="U244" s="1"/>
    </row>
    <row r="245" spans="2:21" s="6" customFormat="1" ht="15" customHeight="1">
      <c r="B245" s="1030">
        <v>5848</v>
      </c>
      <c r="C245" s="1031"/>
      <c r="D245" s="833" t="s">
        <v>743</v>
      </c>
      <c r="E245" s="269"/>
      <c r="F245" s="2"/>
      <c r="G245" s="2"/>
      <c r="H245" s="2"/>
      <c r="I245" s="2"/>
      <c r="J245" s="2"/>
      <c r="K245" s="2"/>
      <c r="L245" s="2"/>
      <c r="M245" s="2"/>
      <c r="N245" s="1"/>
      <c r="O245" s="1"/>
      <c r="P245" s="1"/>
      <c r="Q245" s="1"/>
      <c r="R245" s="1"/>
      <c r="S245" s="1"/>
      <c r="T245" s="1"/>
      <c r="U245" s="1"/>
    </row>
    <row r="246" spans="2:21" s="6" customFormat="1" ht="15" customHeight="1">
      <c r="B246" s="1030">
        <v>5809</v>
      </c>
      <c r="C246" s="1031"/>
      <c r="D246" s="833" t="s">
        <v>672</v>
      </c>
      <c r="E246" s="269"/>
      <c r="F246" s="2"/>
      <c r="G246" s="2"/>
      <c r="H246" s="2"/>
      <c r="I246" s="2"/>
      <c r="J246" s="2"/>
      <c r="K246" s="2"/>
      <c r="L246" s="2"/>
      <c r="M246" s="2"/>
      <c r="N246" s="1"/>
      <c r="O246" s="1"/>
      <c r="P246" s="1"/>
      <c r="Q246" s="1"/>
      <c r="R246" s="1"/>
      <c r="S246" s="1"/>
      <c r="T246" s="1"/>
      <c r="U246" s="1"/>
    </row>
    <row r="247" spans="2:21" s="6" customFormat="1" ht="15" customHeight="1">
      <c r="B247" s="1030">
        <v>5873</v>
      </c>
      <c r="C247" s="1031"/>
      <c r="D247" s="833" t="s">
        <v>999</v>
      </c>
      <c r="E247" s="269"/>
      <c r="F247" s="2"/>
      <c r="G247" s="2"/>
      <c r="H247" s="2"/>
      <c r="I247" s="2"/>
      <c r="J247" s="2"/>
      <c r="K247" s="2"/>
      <c r="L247" s="2"/>
      <c r="M247" s="2"/>
      <c r="N247" s="1"/>
      <c r="O247" s="1"/>
      <c r="P247" s="1"/>
      <c r="Q247" s="1"/>
      <c r="R247" s="1"/>
      <c r="S247" s="1"/>
      <c r="T247" s="1"/>
      <c r="U247" s="1"/>
    </row>
    <row r="248" spans="2:21" s="6" customFormat="1" ht="15" customHeight="1">
      <c r="B248" s="1030">
        <v>5812</v>
      </c>
      <c r="C248" s="1031"/>
      <c r="D248" s="833" t="s">
        <v>1323</v>
      </c>
      <c r="E248" s="269"/>
      <c r="F248" s="2"/>
      <c r="G248" s="2"/>
      <c r="H248" s="2"/>
      <c r="I248" s="2"/>
      <c r="J248" s="2"/>
      <c r="K248" s="2"/>
      <c r="L248" s="2"/>
      <c r="M248" s="2"/>
      <c r="N248" s="1"/>
      <c r="O248" s="1"/>
      <c r="P248" s="1"/>
      <c r="Q248" s="1"/>
      <c r="R248" s="1"/>
      <c r="S248" s="1"/>
      <c r="T248" s="1"/>
      <c r="U248" s="1"/>
    </row>
    <row r="249" spans="2:21" s="6" customFormat="1" ht="15" customHeight="1">
      <c r="B249" s="1030">
        <v>5811</v>
      </c>
      <c r="C249" s="1031"/>
      <c r="D249" s="833" t="s">
        <v>1842</v>
      </c>
      <c r="E249" s="269"/>
      <c r="F249" s="2"/>
      <c r="G249" s="2"/>
      <c r="H249" s="2"/>
      <c r="I249" s="2"/>
      <c r="J249" s="2"/>
      <c r="K249" s="2"/>
      <c r="L249" s="2"/>
      <c r="M249" s="2"/>
      <c r="N249" s="1"/>
      <c r="O249" s="1"/>
      <c r="P249" s="1"/>
      <c r="Q249" s="1"/>
      <c r="R249" s="1"/>
      <c r="S249" s="1"/>
      <c r="T249" s="1"/>
      <c r="U249" s="1"/>
    </row>
    <row r="250" spans="2:21" s="6" customFormat="1" ht="15" customHeight="1">
      <c r="B250" s="1030">
        <v>5825</v>
      </c>
      <c r="C250" s="1031"/>
      <c r="D250" s="833" t="s">
        <v>1324</v>
      </c>
      <c r="E250" s="269"/>
      <c r="F250" s="2"/>
      <c r="G250" s="2"/>
      <c r="H250" s="2"/>
      <c r="I250" s="2"/>
      <c r="J250" s="2"/>
      <c r="K250" s="2"/>
      <c r="L250" s="2"/>
      <c r="M250" s="2"/>
      <c r="N250" s="1"/>
      <c r="O250" s="1"/>
      <c r="P250" s="1"/>
      <c r="Q250" s="1"/>
      <c r="R250" s="1"/>
      <c r="S250" s="1"/>
      <c r="T250" s="1"/>
      <c r="U250" s="1"/>
    </row>
    <row r="251" spans="2:21" s="6" customFormat="1" ht="15" customHeight="1">
      <c r="B251" s="1030">
        <v>5814</v>
      </c>
      <c r="C251" s="1031"/>
      <c r="D251" s="833" t="s">
        <v>1325</v>
      </c>
      <c r="E251" s="269"/>
      <c r="F251" s="2"/>
      <c r="G251" s="2"/>
      <c r="H251" s="2"/>
      <c r="I251" s="2"/>
      <c r="J251" s="2"/>
      <c r="K251" s="2"/>
      <c r="L251" s="2"/>
      <c r="M251" s="2"/>
      <c r="N251" s="1"/>
      <c r="O251" s="1"/>
      <c r="P251" s="1"/>
      <c r="Q251" s="1"/>
      <c r="R251" s="1"/>
      <c r="S251" s="1"/>
      <c r="T251" s="1"/>
      <c r="U251" s="1"/>
    </row>
    <row r="252" spans="2:21" s="6" customFormat="1" ht="15" customHeight="1">
      <c r="B252" s="1030">
        <v>5815</v>
      </c>
      <c r="C252" s="1031"/>
      <c r="D252" s="833" t="s">
        <v>1326</v>
      </c>
      <c r="E252" s="269"/>
      <c r="F252" s="2"/>
      <c r="G252" s="2"/>
      <c r="H252" s="2"/>
      <c r="I252" s="2"/>
      <c r="J252" s="2"/>
      <c r="K252" s="2"/>
      <c r="L252" s="2"/>
      <c r="M252" s="2"/>
      <c r="N252" s="1"/>
      <c r="O252" s="1"/>
      <c r="P252" s="1"/>
      <c r="Q252" s="1"/>
      <c r="R252" s="1"/>
      <c r="S252" s="1"/>
      <c r="T252" s="1"/>
      <c r="U252" s="1"/>
    </row>
    <row r="253" spans="2:21" s="6" customFormat="1" ht="15" customHeight="1">
      <c r="B253" s="1030">
        <v>5816</v>
      </c>
      <c r="C253" s="1031"/>
      <c r="D253" s="833" t="s">
        <v>1327</v>
      </c>
      <c r="E253" s="269"/>
      <c r="F253" s="2"/>
      <c r="G253" s="2"/>
      <c r="H253" s="2"/>
      <c r="I253" s="2"/>
      <c r="J253" s="2"/>
      <c r="K253" s="2"/>
      <c r="L253" s="2"/>
      <c r="M253" s="2"/>
      <c r="N253" s="1"/>
      <c r="O253" s="1"/>
      <c r="P253" s="1"/>
      <c r="Q253" s="1"/>
      <c r="R253" s="1"/>
      <c r="S253" s="1"/>
      <c r="T253" s="1"/>
      <c r="U253" s="1"/>
    </row>
    <row r="254" spans="2:21" s="6" customFormat="1" ht="15" customHeight="1">
      <c r="B254" s="1030">
        <v>5817</v>
      </c>
      <c r="C254" s="1031"/>
      <c r="D254" s="833" t="s">
        <v>1328</v>
      </c>
      <c r="E254" s="269"/>
      <c r="F254" s="2"/>
      <c r="G254" s="2"/>
      <c r="H254" s="2"/>
      <c r="I254" s="2"/>
      <c r="J254" s="2"/>
      <c r="K254" s="2"/>
      <c r="L254" s="2"/>
      <c r="M254" s="2"/>
      <c r="N254" s="1"/>
      <c r="O254" s="1"/>
      <c r="P254" s="1"/>
      <c r="Q254" s="1"/>
      <c r="R254" s="1"/>
      <c r="S254" s="1"/>
      <c r="T254" s="1"/>
      <c r="U254" s="1"/>
    </row>
    <row r="255" spans="2:21" s="6" customFormat="1" ht="15" customHeight="1">
      <c r="B255" s="1030">
        <v>5818</v>
      </c>
      <c r="C255" s="1031"/>
      <c r="D255" s="833" t="s">
        <v>1329</v>
      </c>
      <c r="E255" s="269"/>
      <c r="F255" s="2"/>
      <c r="G255" s="2"/>
      <c r="H255" s="2"/>
      <c r="I255" s="2"/>
      <c r="J255" s="2"/>
      <c r="K255" s="2"/>
      <c r="L255" s="2"/>
      <c r="M255" s="2"/>
      <c r="N255" s="1"/>
      <c r="O255" s="1"/>
      <c r="P255" s="1"/>
      <c r="Q255" s="1"/>
      <c r="R255" s="1"/>
      <c r="S255" s="1"/>
      <c r="T255" s="1"/>
      <c r="U255" s="1"/>
    </row>
    <row r="256" spans="2:21" s="6" customFormat="1" ht="15" customHeight="1">
      <c r="B256" s="1030">
        <v>5819</v>
      </c>
      <c r="C256" s="1031"/>
      <c r="D256" s="833" t="s">
        <v>1330</v>
      </c>
      <c r="E256" s="269"/>
      <c r="F256" s="2"/>
      <c r="G256" s="2"/>
      <c r="H256" s="2"/>
      <c r="I256" s="2"/>
      <c r="J256" s="2"/>
      <c r="K256" s="2"/>
      <c r="L256" s="2"/>
      <c r="M256" s="2"/>
      <c r="N256" s="1"/>
      <c r="O256" s="1"/>
      <c r="P256" s="1"/>
      <c r="Q256" s="1"/>
      <c r="R256" s="1"/>
      <c r="S256" s="1"/>
      <c r="T256" s="1"/>
      <c r="U256" s="1"/>
    </row>
    <row r="257" spans="2:21" s="6" customFormat="1" ht="15" customHeight="1">
      <c r="B257" s="1030">
        <v>5820</v>
      </c>
      <c r="C257" s="1031"/>
      <c r="D257" s="833" t="s">
        <v>2268</v>
      </c>
      <c r="E257" s="269"/>
      <c r="F257" s="2"/>
      <c r="G257" s="2"/>
      <c r="H257" s="2"/>
      <c r="I257" s="2"/>
      <c r="J257" s="2"/>
      <c r="K257" s="2"/>
      <c r="L257" s="2"/>
      <c r="M257" s="2"/>
      <c r="N257" s="1"/>
      <c r="O257" s="1"/>
      <c r="P257" s="1"/>
      <c r="Q257" s="1"/>
      <c r="R257" s="1"/>
      <c r="S257" s="1"/>
      <c r="T257" s="1"/>
      <c r="U257" s="1"/>
    </row>
    <row r="258" spans="2:21" s="6" customFormat="1" ht="15" customHeight="1">
      <c r="B258" s="1030">
        <v>5813</v>
      </c>
      <c r="C258" s="1031"/>
      <c r="D258" s="833" t="s">
        <v>1332</v>
      </c>
      <c r="E258" s="269"/>
      <c r="F258" s="2"/>
      <c r="G258" s="2"/>
      <c r="H258" s="2"/>
      <c r="I258" s="2"/>
      <c r="J258" s="2"/>
      <c r="K258" s="2"/>
      <c r="L258" s="2"/>
      <c r="M258" s="2"/>
      <c r="N258" s="1"/>
      <c r="O258" s="1"/>
      <c r="P258" s="1"/>
      <c r="Q258" s="1"/>
      <c r="R258" s="1"/>
      <c r="S258" s="1"/>
      <c r="T258" s="1"/>
      <c r="U258" s="1"/>
    </row>
    <row r="259" spans="2:21" s="6" customFormat="1" ht="15" customHeight="1">
      <c r="B259" s="1030">
        <v>5822</v>
      </c>
      <c r="C259" s="1031"/>
      <c r="D259" s="833" t="s">
        <v>1333</v>
      </c>
      <c r="E259" s="269"/>
      <c r="F259" s="2"/>
      <c r="G259" s="2"/>
      <c r="H259" s="2"/>
      <c r="I259" s="2"/>
      <c r="J259" s="2"/>
      <c r="K259" s="2"/>
      <c r="L259" s="2"/>
      <c r="M259" s="2"/>
      <c r="N259" s="1"/>
      <c r="O259" s="1"/>
      <c r="P259" s="1"/>
      <c r="Q259" s="1"/>
      <c r="R259" s="1"/>
      <c r="S259" s="1"/>
      <c r="T259" s="1"/>
      <c r="U259" s="1"/>
    </row>
    <row r="260" spans="2:21" s="6" customFormat="1" ht="15" customHeight="1">
      <c r="B260" s="1030">
        <v>5823</v>
      </c>
      <c r="C260" s="1031"/>
      <c r="D260" s="833" t="s">
        <v>1334</v>
      </c>
      <c r="E260" s="269"/>
      <c r="F260" s="2"/>
      <c r="G260" s="2"/>
      <c r="H260" s="2"/>
      <c r="I260" s="2"/>
      <c r="J260" s="2"/>
      <c r="K260" s="2"/>
      <c r="L260" s="2"/>
      <c r="M260" s="2"/>
      <c r="N260" s="1"/>
      <c r="O260" s="1"/>
      <c r="P260" s="1"/>
      <c r="Q260" s="1"/>
      <c r="R260" s="1"/>
      <c r="S260" s="1"/>
      <c r="T260" s="1"/>
      <c r="U260" s="1"/>
    </row>
    <row r="261" spans="2:21" s="6" customFormat="1" ht="15" customHeight="1">
      <c r="B261" s="1030">
        <v>5824</v>
      </c>
      <c r="C261" s="1031"/>
      <c r="D261" s="833" t="s">
        <v>1335</v>
      </c>
      <c r="E261" s="269"/>
      <c r="F261" s="2"/>
      <c r="G261" s="2"/>
      <c r="H261" s="2"/>
      <c r="I261" s="2"/>
      <c r="J261" s="2"/>
      <c r="K261" s="2"/>
      <c r="L261" s="2"/>
      <c r="M261" s="2"/>
      <c r="N261" s="1"/>
      <c r="O261" s="1"/>
      <c r="P261" s="1"/>
      <c r="Q261" s="1"/>
      <c r="R261" s="1"/>
      <c r="S261" s="1"/>
      <c r="T261" s="1"/>
      <c r="U261" s="1"/>
    </row>
    <row r="262" spans="2:21" s="6" customFormat="1" ht="15" customHeight="1">
      <c r="B262" s="1030">
        <v>5827</v>
      </c>
      <c r="C262" s="1031"/>
      <c r="D262" s="833" t="s">
        <v>1336</v>
      </c>
      <c r="E262" s="269"/>
      <c r="F262" s="2"/>
      <c r="G262" s="2"/>
      <c r="H262" s="2"/>
      <c r="I262" s="2"/>
      <c r="J262" s="2"/>
      <c r="K262" s="2"/>
      <c r="L262" s="2"/>
      <c r="M262" s="2"/>
      <c r="N262" s="1"/>
      <c r="O262" s="1"/>
      <c r="P262" s="1"/>
      <c r="Q262" s="1"/>
      <c r="R262" s="1"/>
      <c r="S262" s="1"/>
      <c r="T262" s="1"/>
      <c r="U262" s="1"/>
    </row>
    <row r="263" spans="2:21" s="6" customFormat="1" ht="15" customHeight="1">
      <c r="B263" s="1030">
        <v>5828</v>
      </c>
      <c r="C263" s="1031"/>
      <c r="D263" s="833" t="s">
        <v>1337</v>
      </c>
      <c r="E263" s="269"/>
      <c r="F263" s="2"/>
      <c r="G263" s="2"/>
      <c r="H263" s="2"/>
      <c r="I263" s="2"/>
      <c r="J263" s="2"/>
      <c r="K263" s="2"/>
      <c r="L263" s="2"/>
      <c r="M263" s="2"/>
      <c r="N263" s="1"/>
      <c r="O263" s="1"/>
      <c r="P263" s="1"/>
      <c r="Q263" s="1"/>
      <c r="R263" s="1"/>
      <c r="S263" s="1"/>
      <c r="T263" s="1"/>
      <c r="U263" s="1"/>
    </row>
    <row r="264" spans="2:21" s="6" customFormat="1" ht="15" customHeight="1">
      <c r="B264" s="1030">
        <v>5831</v>
      </c>
      <c r="C264" s="1031"/>
      <c r="D264" s="833" t="s">
        <v>1338</v>
      </c>
      <c r="E264" s="269"/>
      <c r="F264" s="2"/>
      <c r="G264" s="2"/>
      <c r="H264" s="2"/>
      <c r="I264" s="2"/>
      <c r="J264" s="2"/>
      <c r="K264" s="2"/>
      <c r="L264" s="2"/>
      <c r="M264" s="2"/>
      <c r="N264" s="1"/>
      <c r="O264" s="1"/>
      <c r="P264" s="1"/>
      <c r="Q264" s="1"/>
      <c r="R264" s="1"/>
      <c r="S264" s="1"/>
      <c r="T264" s="1"/>
      <c r="U264" s="1"/>
    </row>
    <row r="265" spans="2:21" s="6" customFormat="1" ht="15" customHeight="1">
      <c r="B265" s="1030">
        <v>5832</v>
      </c>
      <c r="C265" s="1031"/>
      <c r="D265" s="833" t="s">
        <v>1339</v>
      </c>
      <c r="E265" s="269"/>
      <c r="F265" s="2"/>
      <c r="G265" s="2"/>
      <c r="H265" s="2"/>
      <c r="I265" s="2"/>
      <c r="J265" s="2"/>
      <c r="K265" s="2"/>
      <c r="L265" s="2"/>
      <c r="M265" s="2"/>
      <c r="N265" s="1"/>
      <c r="O265" s="1"/>
      <c r="P265" s="1"/>
      <c r="Q265" s="1"/>
      <c r="R265" s="1"/>
      <c r="S265" s="1"/>
      <c r="T265" s="1"/>
      <c r="U265" s="1"/>
    </row>
    <row r="266" spans="2:21" s="6" customFormat="1" ht="15" customHeight="1">
      <c r="B266" s="1030">
        <v>5784</v>
      </c>
      <c r="C266" s="1031"/>
      <c r="D266" s="833" t="s">
        <v>1340</v>
      </c>
      <c r="E266" s="269"/>
      <c r="F266" s="2"/>
      <c r="G266" s="2"/>
      <c r="H266" s="2"/>
      <c r="I266" s="2"/>
      <c r="J266" s="2"/>
      <c r="K266" s="2"/>
      <c r="L266" s="2"/>
      <c r="M266" s="2"/>
      <c r="N266" s="1"/>
      <c r="O266" s="1"/>
      <c r="P266" s="1"/>
      <c r="Q266" s="1"/>
      <c r="R266" s="1"/>
      <c r="S266" s="1"/>
      <c r="T266" s="1"/>
      <c r="U266" s="1"/>
    </row>
    <row r="267" spans="2:21" s="6" customFormat="1" ht="15" customHeight="1">
      <c r="B267" s="1030">
        <v>5835</v>
      </c>
      <c r="C267" s="1031"/>
      <c r="D267" s="833" t="s">
        <v>1341</v>
      </c>
      <c r="E267" s="269"/>
      <c r="F267" s="2"/>
      <c r="G267" s="2"/>
      <c r="H267" s="2"/>
      <c r="I267" s="2"/>
      <c r="J267" s="2"/>
      <c r="K267" s="2"/>
      <c r="L267" s="2"/>
      <c r="M267" s="2"/>
      <c r="N267" s="1"/>
      <c r="O267" s="1"/>
      <c r="P267" s="1"/>
      <c r="Q267" s="1"/>
      <c r="R267" s="1"/>
      <c r="S267" s="1"/>
      <c r="T267" s="1"/>
      <c r="U267" s="1"/>
    </row>
    <row r="268" spans="2:21" s="6" customFormat="1" ht="15" customHeight="1">
      <c r="B268" s="1030">
        <v>5836</v>
      </c>
      <c r="C268" s="1031"/>
      <c r="D268" s="833" t="s">
        <v>1342</v>
      </c>
      <c r="E268" s="269"/>
      <c r="F268" s="2"/>
      <c r="G268" s="2"/>
      <c r="H268" s="2"/>
      <c r="I268" s="2"/>
      <c r="J268" s="2"/>
      <c r="K268" s="2"/>
      <c r="L268" s="2"/>
      <c r="M268" s="2"/>
      <c r="N268" s="1"/>
      <c r="O268" s="1"/>
      <c r="P268" s="1"/>
      <c r="Q268" s="1"/>
      <c r="R268" s="1"/>
      <c r="S268" s="1"/>
      <c r="T268" s="1"/>
      <c r="U268" s="1"/>
    </row>
    <row r="269" spans="2:21" s="6" customFormat="1" ht="15" customHeight="1">
      <c r="B269" s="1030">
        <v>6531</v>
      </c>
      <c r="C269" s="1031"/>
      <c r="D269" s="833" t="s">
        <v>1350</v>
      </c>
      <c r="E269" s="269"/>
      <c r="F269" s="2"/>
      <c r="G269" s="2"/>
      <c r="H269" s="2"/>
      <c r="I269" s="2"/>
      <c r="J269" s="2"/>
      <c r="K269" s="2"/>
      <c r="L269" s="2"/>
      <c r="M269" s="2"/>
      <c r="N269" s="1"/>
      <c r="O269" s="1"/>
      <c r="P269" s="1"/>
      <c r="Q269" s="1"/>
      <c r="R269" s="1"/>
      <c r="S269" s="1"/>
      <c r="T269" s="1"/>
      <c r="U269" s="1"/>
    </row>
    <row r="270" spans="2:21" s="6" customFormat="1" ht="15" customHeight="1">
      <c r="B270" s="1030">
        <v>6500</v>
      </c>
      <c r="C270" s="1031"/>
      <c r="D270" s="833" t="s">
        <v>1351</v>
      </c>
      <c r="E270" s="269"/>
      <c r="F270" s="2"/>
      <c r="G270" s="2"/>
      <c r="H270" s="2"/>
      <c r="I270" s="2"/>
      <c r="J270" s="2"/>
      <c r="K270" s="2"/>
      <c r="L270" s="2"/>
      <c r="M270" s="2"/>
      <c r="N270" s="1"/>
      <c r="O270" s="1"/>
      <c r="P270" s="1"/>
      <c r="Q270" s="1"/>
      <c r="R270" s="1"/>
      <c r="S270" s="1"/>
      <c r="T270" s="1"/>
      <c r="U270" s="1"/>
    </row>
    <row r="271" spans="2:21" s="6" customFormat="1" ht="15" customHeight="1">
      <c r="B271" s="1030">
        <v>6523</v>
      </c>
      <c r="C271" s="1031"/>
      <c r="D271" s="833" t="s">
        <v>1352</v>
      </c>
      <c r="E271" s="269"/>
      <c r="F271" s="2"/>
      <c r="G271" s="2"/>
      <c r="H271" s="2"/>
      <c r="I271" s="2"/>
      <c r="J271" s="2"/>
      <c r="K271" s="2"/>
      <c r="L271" s="2"/>
      <c r="M271" s="2"/>
      <c r="N271" s="1"/>
      <c r="O271" s="1"/>
      <c r="P271" s="1"/>
      <c r="Q271" s="1"/>
      <c r="R271" s="1"/>
      <c r="S271" s="1"/>
      <c r="T271" s="1"/>
      <c r="U271" s="1"/>
    </row>
    <row r="272" spans="2:21" s="6" customFormat="1" ht="15" customHeight="1">
      <c r="B272" s="1030">
        <v>6539</v>
      </c>
      <c r="C272" s="1031"/>
      <c r="D272" s="833" t="s">
        <v>1843</v>
      </c>
      <c r="E272" s="269"/>
      <c r="F272" s="2"/>
      <c r="G272" s="2"/>
      <c r="H272" s="2"/>
      <c r="I272" s="2"/>
      <c r="J272" s="2"/>
      <c r="K272" s="2"/>
      <c r="L272" s="2"/>
      <c r="M272" s="2"/>
      <c r="N272" s="1"/>
      <c r="O272" s="1"/>
      <c r="P272" s="1"/>
      <c r="Q272" s="1"/>
      <c r="R272" s="1"/>
      <c r="S272" s="1"/>
      <c r="T272" s="1"/>
      <c r="U272" s="1"/>
    </row>
    <row r="273" spans="2:21" s="6" customFormat="1" ht="15" customHeight="1">
      <c r="B273" s="1030">
        <v>6514</v>
      </c>
      <c r="C273" s="1031"/>
      <c r="D273" s="833" t="s">
        <v>1353</v>
      </c>
      <c r="E273" s="269"/>
      <c r="F273" s="2"/>
      <c r="G273" s="2"/>
      <c r="H273" s="2"/>
      <c r="I273" s="2"/>
      <c r="J273" s="2"/>
      <c r="K273" s="2"/>
      <c r="L273" s="2"/>
      <c r="M273" s="2"/>
      <c r="N273" s="1"/>
      <c r="O273" s="1"/>
      <c r="P273" s="1"/>
      <c r="Q273" s="1"/>
      <c r="R273" s="1"/>
      <c r="S273" s="1"/>
      <c r="T273" s="1"/>
      <c r="U273" s="1"/>
    </row>
    <row r="274" spans="2:21" s="6" customFormat="1" ht="15" customHeight="1">
      <c r="B274" s="1030">
        <v>6511</v>
      </c>
      <c r="C274" s="1031"/>
      <c r="D274" s="833" t="s">
        <v>1354</v>
      </c>
      <c r="E274" s="269"/>
      <c r="F274" s="2"/>
      <c r="G274" s="2"/>
      <c r="H274" s="2"/>
      <c r="I274" s="2"/>
      <c r="J274" s="2"/>
      <c r="K274" s="2"/>
      <c r="L274" s="2"/>
      <c r="M274" s="2"/>
      <c r="N274" s="1"/>
      <c r="O274" s="1"/>
      <c r="P274" s="1"/>
      <c r="Q274" s="1"/>
      <c r="R274" s="1"/>
      <c r="S274" s="1"/>
      <c r="T274" s="1"/>
      <c r="U274" s="1"/>
    </row>
    <row r="275" spans="2:21" s="6" customFormat="1" ht="15" customHeight="1">
      <c r="B275" s="1030">
        <v>6535</v>
      </c>
      <c r="C275" s="1031"/>
      <c r="D275" s="833" t="s">
        <v>1355</v>
      </c>
      <c r="E275" s="269"/>
      <c r="F275" s="2"/>
      <c r="G275" s="2"/>
      <c r="H275" s="2"/>
      <c r="I275" s="2"/>
      <c r="J275" s="2"/>
      <c r="K275" s="2"/>
      <c r="L275" s="2"/>
      <c r="M275" s="2"/>
      <c r="N275" s="1"/>
      <c r="O275" s="1"/>
      <c r="P275" s="1"/>
      <c r="Q275" s="1"/>
      <c r="R275" s="1"/>
      <c r="S275" s="1"/>
      <c r="T275" s="1"/>
      <c r="U275" s="1"/>
    </row>
    <row r="276" spans="2:21" s="6" customFormat="1" ht="15" customHeight="1">
      <c r="B276" s="1030">
        <v>6512</v>
      </c>
      <c r="C276" s="1031"/>
      <c r="D276" s="833" t="s">
        <v>1356</v>
      </c>
      <c r="E276" s="269"/>
      <c r="F276" s="2"/>
      <c r="G276" s="2"/>
      <c r="H276" s="2"/>
      <c r="I276" s="2"/>
      <c r="J276" s="2"/>
      <c r="K276" s="2"/>
      <c r="L276" s="2"/>
      <c r="M276" s="2"/>
      <c r="N276" s="1"/>
      <c r="O276" s="1"/>
      <c r="P276" s="1"/>
      <c r="Q276" s="1"/>
      <c r="R276" s="1"/>
      <c r="S276" s="1"/>
      <c r="T276" s="1"/>
      <c r="U276" s="1"/>
    </row>
    <row r="277" spans="2:21" s="6" customFormat="1" ht="15" customHeight="1">
      <c r="B277" s="1030">
        <v>6515</v>
      </c>
      <c r="C277" s="1031"/>
      <c r="D277" s="833" t="s">
        <v>1357</v>
      </c>
      <c r="E277" s="269"/>
      <c r="F277" s="2"/>
      <c r="G277" s="2"/>
      <c r="H277" s="2"/>
      <c r="I277" s="2"/>
      <c r="J277" s="2"/>
      <c r="K277" s="2"/>
      <c r="L277" s="2"/>
      <c r="M277" s="2"/>
      <c r="N277" s="1"/>
      <c r="O277" s="1"/>
      <c r="P277" s="1"/>
      <c r="Q277" s="1"/>
      <c r="R277" s="1"/>
      <c r="S277" s="1"/>
      <c r="T277" s="1"/>
      <c r="U277" s="1"/>
    </row>
    <row r="278" spans="2:21" s="6" customFormat="1" ht="15" customHeight="1">
      <c r="B278" s="1030">
        <v>6518</v>
      </c>
      <c r="C278" s="1031"/>
      <c r="D278" s="833" t="s">
        <v>1358</v>
      </c>
      <c r="E278" s="269"/>
      <c r="F278" s="2"/>
      <c r="G278" s="2"/>
      <c r="H278" s="2"/>
      <c r="I278" s="2"/>
      <c r="J278" s="2"/>
      <c r="K278" s="2"/>
      <c r="L278" s="2"/>
      <c r="M278" s="2"/>
      <c r="N278" s="1"/>
      <c r="O278" s="1"/>
      <c r="P278" s="1"/>
      <c r="Q278" s="1"/>
      <c r="R278" s="1"/>
      <c r="S278" s="1"/>
      <c r="T278" s="1"/>
      <c r="U278" s="1"/>
    </row>
    <row r="279" spans="2:21" s="6" customFormat="1" ht="15" customHeight="1">
      <c r="B279" s="1030">
        <v>6529</v>
      </c>
      <c r="C279" s="1031"/>
      <c r="D279" s="834" t="s">
        <v>1359</v>
      </c>
      <c r="E279" s="270"/>
      <c r="F279" s="2"/>
      <c r="G279" s="2"/>
      <c r="H279" s="2"/>
      <c r="I279" s="2"/>
      <c r="J279" s="2"/>
      <c r="K279" s="2"/>
      <c r="L279" s="2"/>
      <c r="M279" s="2"/>
      <c r="N279" s="1"/>
      <c r="O279" s="1"/>
      <c r="P279" s="1"/>
      <c r="Q279" s="1"/>
      <c r="R279" s="1"/>
      <c r="S279" s="1"/>
      <c r="T279" s="1"/>
      <c r="U279" s="1"/>
    </row>
    <row r="280" spans="2:21" s="6" customFormat="1" ht="15" customHeight="1">
      <c r="B280" s="1030">
        <v>6559</v>
      </c>
      <c r="C280" s="1031"/>
      <c r="D280" s="833" t="s">
        <v>1360</v>
      </c>
      <c r="E280" s="269"/>
      <c r="F280" s="2"/>
      <c r="G280" s="2"/>
      <c r="H280" s="2"/>
      <c r="I280" s="2"/>
      <c r="J280" s="2"/>
      <c r="K280" s="2"/>
      <c r="L280" s="2"/>
      <c r="M280" s="2"/>
      <c r="N280" s="1"/>
      <c r="O280" s="1"/>
      <c r="P280" s="1"/>
      <c r="Q280" s="1"/>
      <c r="R280" s="1"/>
      <c r="S280" s="1"/>
      <c r="T280" s="1"/>
      <c r="U280" s="1"/>
    </row>
    <row r="281" spans="2:21" s="6" customFormat="1" ht="15" customHeight="1">
      <c r="B281" s="1030">
        <v>6537</v>
      </c>
      <c r="C281" s="1031"/>
      <c r="D281" s="834" t="s">
        <v>1361</v>
      </c>
      <c r="E281" s="270"/>
      <c r="F281" s="2"/>
      <c r="G281" s="2"/>
      <c r="H281" s="2"/>
      <c r="I281" s="2"/>
      <c r="J281" s="2"/>
      <c r="K281" s="2"/>
      <c r="L281" s="2"/>
      <c r="M281" s="2"/>
      <c r="N281" s="1"/>
      <c r="O281" s="1"/>
      <c r="P281" s="1"/>
      <c r="Q281" s="1"/>
      <c r="R281" s="1"/>
      <c r="S281" s="1"/>
      <c r="T281" s="1"/>
      <c r="U281" s="1"/>
    </row>
    <row r="282" spans="2:21" s="6" customFormat="1" ht="15" customHeight="1">
      <c r="B282" s="1030">
        <v>6516</v>
      </c>
      <c r="C282" s="1031"/>
      <c r="D282" s="834" t="s">
        <v>1362</v>
      </c>
      <c r="E282" s="270"/>
      <c r="F282" s="2"/>
      <c r="G282" s="2"/>
      <c r="H282" s="2"/>
      <c r="I282" s="2"/>
      <c r="J282" s="2"/>
      <c r="K282" s="2"/>
      <c r="L282" s="2"/>
      <c r="M282" s="2"/>
      <c r="N282" s="1"/>
      <c r="O282" s="1"/>
      <c r="P282" s="1"/>
      <c r="Q282" s="1"/>
      <c r="R282" s="1"/>
      <c r="S282" s="1"/>
      <c r="T282" s="1"/>
      <c r="U282" s="1"/>
    </row>
    <row r="283" spans="2:21" s="6" customFormat="1" ht="15" customHeight="1">
      <c r="B283" s="1030">
        <v>6501</v>
      </c>
      <c r="C283" s="1031"/>
      <c r="D283" s="833" t="s">
        <v>1363</v>
      </c>
      <c r="E283" s="269"/>
      <c r="F283" s="2"/>
      <c r="G283" s="2"/>
      <c r="H283" s="2"/>
      <c r="I283" s="2"/>
      <c r="J283" s="2"/>
      <c r="K283" s="2"/>
      <c r="L283" s="2"/>
      <c r="M283" s="2"/>
      <c r="N283" s="1"/>
      <c r="O283" s="1"/>
      <c r="P283" s="1"/>
      <c r="Q283" s="1"/>
      <c r="R283" s="1"/>
      <c r="S283" s="1"/>
      <c r="T283" s="1"/>
      <c r="U283" s="1"/>
    </row>
    <row r="284" spans="2:21" s="6" customFormat="1" ht="15" customHeight="1">
      <c r="B284" s="1030">
        <v>5860</v>
      </c>
      <c r="C284" s="1031"/>
      <c r="D284" s="833" t="s">
        <v>1031</v>
      </c>
      <c r="E284" s="269"/>
      <c r="F284" s="2"/>
      <c r="G284" s="2"/>
      <c r="H284" s="2"/>
      <c r="I284" s="2"/>
      <c r="J284" s="2"/>
      <c r="K284" s="2"/>
      <c r="L284" s="2"/>
      <c r="M284" s="2"/>
      <c r="N284" s="1"/>
      <c r="O284" s="1"/>
      <c r="P284" s="1"/>
      <c r="Q284" s="1"/>
      <c r="R284" s="1"/>
      <c r="S284" s="1"/>
      <c r="T284" s="1"/>
      <c r="U284" s="1"/>
    </row>
    <row r="285" spans="2:21" s="6" customFormat="1" ht="15" customHeight="1">
      <c r="B285" s="1030">
        <v>6520</v>
      </c>
      <c r="C285" s="1031"/>
      <c r="D285" s="833" t="s">
        <v>1364</v>
      </c>
      <c r="E285" s="269"/>
      <c r="F285" s="2"/>
      <c r="G285" s="2"/>
      <c r="H285" s="2"/>
      <c r="I285" s="2"/>
      <c r="J285" s="2"/>
      <c r="K285" s="2"/>
      <c r="L285" s="2"/>
      <c r="M285" s="2"/>
      <c r="N285" s="1"/>
      <c r="O285" s="1"/>
      <c r="P285" s="1"/>
      <c r="Q285" s="1"/>
      <c r="R285" s="1"/>
      <c r="S285" s="1"/>
      <c r="T285" s="1"/>
      <c r="U285" s="1"/>
    </row>
    <row r="286" spans="2:21" s="6" customFormat="1" ht="15" customHeight="1">
      <c r="B286" s="1030">
        <v>6521</v>
      </c>
      <c r="C286" s="1031"/>
      <c r="D286" s="833" t="s">
        <v>1365</v>
      </c>
      <c r="E286" s="269"/>
      <c r="F286" s="2"/>
      <c r="G286" s="2"/>
      <c r="H286" s="2"/>
      <c r="I286" s="2"/>
      <c r="J286" s="2"/>
      <c r="K286" s="2"/>
      <c r="L286" s="2"/>
      <c r="M286" s="2"/>
      <c r="N286" s="1"/>
      <c r="O286" s="1"/>
      <c r="P286" s="1"/>
      <c r="Q286" s="1"/>
      <c r="R286" s="1"/>
      <c r="S286" s="1"/>
      <c r="T286" s="1"/>
      <c r="U286" s="1"/>
    </row>
    <row r="287" spans="2:21" s="6" customFormat="1" ht="15" customHeight="1">
      <c r="B287" s="1030">
        <v>6536</v>
      </c>
      <c r="C287" s="1031"/>
      <c r="D287" s="833" t="s">
        <v>1366</v>
      </c>
      <c r="E287" s="269"/>
      <c r="F287" s="2"/>
      <c r="G287" s="2"/>
      <c r="H287" s="2"/>
      <c r="I287" s="2"/>
      <c r="J287" s="2"/>
      <c r="K287" s="2"/>
      <c r="L287" s="2"/>
      <c r="M287" s="2"/>
      <c r="N287" s="1"/>
      <c r="O287" s="1"/>
      <c r="P287" s="1"/>
      <c r="Q287" s="1"/>
      <c r="R287" s="1"/>
      <c r="S287" s="1"/>
      <c r="T287" s="1"/>
      <c r="U287" s="1"/>
    </row>
    <row r="288" spans="2:21" s="6" customFormat="1" ht="15" customHeight="1">
      <c r="B288" s="1030">
        <v>6522</v>
      </c>
      <c r="C288" s="1031"/>
      <c r="D288" s="833" t="s">
        <v>1367</v>
      </c>
      <c r="E288" s="269"/>
      <c r="F288" s="2"/>
      <c r="G288" s="2"/>
      <c r="H288" s="2"/>
      <c r="I288" s="2"/>
      <c r="J288" s="2"/>
      <c r="K288" s="2"/>
      <c r="L288" s="2"/>
      <c r="M288" s="2"/>
      <c r="N288" s="1"/>
      <c r="O288" s="1"/>
      <c r="P288" s="1"/>
      <c r="Q288" s="1"/>
      <c r="R288" s="1"/>
      <c r="S288" s="1"/>
      <c r="T288" s="1"/>
      <c r="U288" s="1"/>
    </row>
    <row r="289" spans="2:21" s="6" customFormat="1" ht="15" customHeight="1">
      <c r="B289" s="1030">
        <v>5752</v>
      </c>
      <c r="C289" s="1031"/>
      <c r="D289" s="833" t="s">
        <v>714</v>
      </c>
      <c r="E289" s="269"/>
      <c r="F289" s="2"/>
      <c r="G289" s="2"/>
      <c r="H289" s="2"/>
      <c r="I289" s="2"/>
      <c r="J289" s="2"/>
      <c r="K289" s="2"/>
      <c r="L289" s="2"/>
      <c r="M289" s="2"/>
      <c r="N289" s="1"/>
      <c r="O289" s="1"/>
      <c r="P289" s="1"/>
      <c r="Q289" s="1"/>
      <c r="R289" s="1"/>
      <c r="S289" s="1"/>
      <c r="T289" s="1"/>
      <c r="U289" s="1"/>
    </row>
    <row r="290" spans="2:21" s="6" customFormat="1" ht="15" customHeight="1">
      <c r="B290" s="1030">
        <v>6538</v>
      </c>
      <c r="C290" s="1031"/>
      <c r="D290" s="833" t="s">
        <v>1368</v>
      </c>
      <c r="E290" s="269"/>
      <c r="F290" s="2"/>
      <c r="G290" s="2"/>
      <c r="H290" s="2"/>
      <c r="I290" s="2"/>
      <c r="J290" s="2"/>
      <c r="K290" s="2"/>
      <c r="L290" s="2"/>
      <c r="M290" s="2"/>
      <c r="N290" s="1"/>
      <c r="O290" s="1"/>
      <c r="P290" s="1"/>
      <c r="Q290" s="1"/>
      <c r="R290" s="1"/>
      <c r="S290" s="1"/>
      <c r="T290" s="1"/>
      <c r="U290" s="1"/>
    </row>
    <row r="291" spans="2:21" s="6" customFormat="1" ht="15" customHeight="1">
      <c r="B291" s="1030">
        <v>5535</v>
      </c>
      <c r="C291" s="1031"/>
      <c r="D291" s="833" t="s">
        <v>736</v>
      </c>
      <c r="E291" s="269"/>
      <c r="F291" s="2"/>
      <c r="G291" s="2"/>
      <c r="H291" s="2"/>
      <c r="I291" s="2"/>
      <c r="J291" s="2"/>
      <c r="K291" s="2"/>
      <c r="L291" s="2"/>
      <c r="M291" s="2"/>
      <c r="N291" s="1"/>
      <c r="O291" s="1"/>
      <c r="P291" s="1"/>
      <c r="Q291" s="1"/>
      <c r="R291" s="1"/>
      <c r="S291" s="1"/>
      <c r="T291" s="1"/>
      <c r="U291" s="1"/>
    </row>
    <row r="292" spans="2:21" s="6" customFormat="1" ht="15" customHeight="1">
      <c r="B292" s="1030">
        <v>5837</v>
      </c>
      <c r="C292" s="1031"/>
      <c r="D292" s="833" t="s">
        <v>1343</v>
      </c>
      <c r="E292" s="269"/>
      <c r="F292" s="2"/>
      <c r="G292" s="2"/>
      <c r="H292" s="2"/>
      <c r="I292" s="2"/>
      <c r="J292" s="2"/>
      <c r="K292" s="2"/>
      <c r="L292" s="2"/>
      <c r="M292" s="2"/>
      <c r="N292" s="1"/>
      <c r="O292" s="1"/>
      <c r="P292" s="1"/>
      <c r="Q292" s="1"/>
      <c r="R292" s="1"/>
      <c r="S292" s="1"/>
      <c r="T292" s="1"/>
      <c r="U292" s="1"/>
    </row>
    <row r="293" spans="2:21" s="6" customFormat="1" ht="15" customHeight="1">
      <c r="B293" s="1030">
        <v>5834</v>
      </c>
      <c r="C293" s="1031"/>
      <c r="D293" s="833" t="s">
        <v>2267</v>
      </c>
      <c r="E293" s="269"/>
      <c r="F293" s="2"/>
      <c r="G293" s="2"/>
      <c r="H293" s="2"/>
      <c r="I293" s="2"/>
      <c r="J293" s="2"/>
      <c r="K293" s="2"/>
      <c r="L293" s="2"/>
      <c r="M293" s="2"/>
      <c r="N293" s="1"/>
      <c r="O293" s="1"/>
      <c r="P293" s="1"/>
      <c r="Q293" s="1"/>
      <c r="R293" s="1"/>
      <c r="S293" s="1"/>
      <c r="T293" s="1"/>
      <c r="U293" s="1"/>
    </row>
    <row r="294" spans="2:21" s="6" customFormat="1" ht="15" customHeight="1">
      <c r="B294" s="1030">
        <v>5861</v>
      </c>
      <c r="C294" s="1031"/>
      <c r="D294" s="833" t="s">
        <v>1032</v>
      </c>
      <c r="E294" s="269"/>
      <c r="F294" s="2"/>
      <c r="G294" s="2"/>
      <c r="H294" s="2"/>
      <c r="I294" s="2"/>
      <c r="J294" s="2"/>
      <c r="K294" s="2"/>
      <c r="L294" s="2"/>
      <c r="M294" s="2"/>
      <c r="N294" s="1"/>
      <c r="O294" s="1"/>
      <c r="P294" s="1"/>
      <c r="Q294" s="1"/>
      <c r="R294" s="1"/>
      <c r="S294" s="1"/>
      <c r="T294" s="1"/>
      <c r="U294" s="1"/>
    </row>
    <row r="295" spans="2:21" s="6" customFormat="1" ht="15" customHeight="1">
      <c r="B295" s="1030">
        <v>5957</v>
      </c>
      <c r="C295" s="1031"/>
      <c r="D295" s="833" t="s">
        <v>1833</v>
      </c>
      <c r="E295" s="269"/>
      <c r="F295" s="2"/>
      <c r="G295" s="2"/>
      <c r="H295" s="2"/>
      <c r="I295" s="2"/>
      <c r="J295" s="2"/>
      <c r="K295" s="2"/>
      <c r="L295" s="2"/>
      <c r="M295" s="2"/>
      <c r="N295" s="1"/>
      <c r="O295" s="1"/>
      <c r="P295" s="1"/>
      <c r="Q295" s="1"/>
      <c r="R295" s="1"/>
      <c r="S295" s="1"/>
      <c r="T295" s="1"/>
      <c r="U295" s="1"/>
    </row>
    <row r="296" spans="2:21" s="6" customFormat="1" ht="15" customHeight="1">
      <c r="B296" s="1030">
        <v>5245</v>
      </c>
      <c r="C296" s="1031"/>
      <c r="D296" s="833" t="s">
        <v>103</v>
      </c>
      <c r="E296" s="269"/>
      <c r="F296" s="2"/>
      <c r="G296" s="2"/>
      <c r="H296" s="2"/>
      <c r="I296" s="2"/>
      <c r="J296" s="2"/>
      <c r="K296" s="2"/>
      <c r="L296" s="2"/>
      <c r="M296" s="2"/>
      <c r="N296" s="1"/>
      <c r="O296" s="1"/>
      <c r="P296" s="1"/>
      <c r="Q296" s="1"/>
      <c r="R296" s="1"/>
      <c r="S296" s="1"/>
      <c r="T296" s="1"/>
      <c r="U296" s="1"/>
    </row>
    <row r="297" spans="2:21" s="6" customFormat="1" ht="15" customHeight="1">
      <c r="B297" s="1030">
        <v>5209</v>
      </c>
      <c r="C297" s="1031"/>
      <c r="D297" s="833" t="s">
        <v>1130</v>
      </c>
      <c r="E297" s="269"/>
      <c r="F297" s="2"/>
      <c r="G297" s="2"/>
      <c r="H297" s="2"/>
      <c r="I297" s="2"/>
      <c r="J297" s="2"/>
      <c r="K297" s="2"/>
      <c r="L297" s="2"/>
      <c r="M297" s="2"/>
      <c r="N297" s="1"/>
      <c r="O297" s="1"/>
      <c r="P297" s="1"/>
      <c r="Q297" s="1"/>
      <c r="R297" s="1"/>
      <c r="S297" s="1"/>
      <c r="T297" s="1"/>
      <c r="U297" s="1"/>
    </row>
    <row r="298" spans="2:21" s="6" customFormat="1" ht="15" customHeight="1">
      <c r="B298" s="1030">
        <v>5208</v>
      </c>
      <c r="C298" s="1031"/>
      <c r="D298" s="833" t="s">
        <v>1131</v>
      </c>
      <c r="E298" s="269"/>
      <c r="F298" s="2"/>
      <c r="G298" s="2"/>
      <c r="H298" s="2"/>
      <c r="I298" s="2"/>
      <c r="J298" s="2"/>
      <c r="K298" s="2"/>
      <c r="L298" s="2"/>
      <c r="M298" s="2"/>
      <c r="N298" s="1"/>
      <c r="O298" s="1"/>
      <c r="P298" s="1"/>
      <c r="Q298" s="1"/>
      <c r="R298" s="1"/>
      <c r="S298" s="1"/>
      <c r="T298" s="1"/>
      <c r="U298" s="1"/>
    </row>
    <row r="299" spans="2:21" s="6" customFormat="1" ht="15" customHeight="1">
      <c r="B299" s="1030">
        <v>5210</v>
      </c>
      <c r="C299" s="1031"/>
      <c r="D299" s="834" t="s">
        <v>1132</v>
      </c>
      <c r="E299" s="270"/>
      <c r="F299" s="2"/>
      <c r="G299" s="2"/>
      <c r="H299" s="2"/>
      <c r="I299" s="2"/>
      <c r="J299" s="2"/>
      <c r="K299" s="2"/>
      <c r="L299" s="2"/>
      <c r="M299" s="2"/>
      <c r="N299" s="1"/>
      <c r="O299" s="1"/>
      <c r="P299" s="1"/>
      <c r="Q299" s="1"/>
      <c r="R299" s="1"/>
      <c r="S299" s="1"/>
      <c r="T299" s="1"/>
      <c r="U299" s="1"/>
    </row>
    <row r="300" spans="2:21" s="6" customFormat="1" ht="15" customHeight="1">
      <c r="B300" s="1030">
        <v>5958</v>
      </c>
      <c r="C300" s="1031"/>
      <c r="D300" s="834" t="s">
        <v>1851</v>
      </c>
      <c r="E300" s="270"/>
      <c r="F300" s="2"/>
      <c r="G300" s="2"/>
      <c r="H300" s="2"/>
      <c r="I300" s="2"/>
      <c r="J300" s="2"/>
      <c r="K300" s="2"/>
      <c r="L300" s="2"/>
      <c r="M300" s="2"/>
      <c r="N300" s="1"/>
      <c r="O300" s="1"/>
      <c r="P300" s="1"/>
      <c r="Q300" s="1"/>
      <c r="R300" s="1"/>
      <c r="S300" s="1"/>
      <c r="T300" s="1"/>
      <c r="U300" s="1"/>
    </row>
    <row r="301" spans="2:21" s="6" customFormat="1" ht="15" customHeight="1">
      <c r="B301" s="1030">
        <v>5687</v>
      </c>
      <c r="C301" s="1031"/>
      <c r="D301" s="834" t="s">
        <v>20</v>
      </c>
      <c r="E301" s="270"/>
      <c r="F301" s="2"/>
      <c r="G301" s="2"/>
      <c r="H301" s="2"/>
      <c r="I301" s="2"/>
      <c r="J301" s="2"/>
      <c r="K301" s="2"/>
      <c r="L301" s="2"/>
      <c r="M301" s="2"/>
      <c r="N301" s="1"/>
      <c r="O301" s="1"/>
      <c r="P301" s="1"/>
      <c r="Q301" s="1"/>
      <c r="R301" s="1"/>
      <c r="S301" s="1"/>
      <c r="T301" s="1"/>
      <c r="U301" s="1"/>
    </row>
    <row r="302" spans="2:21" s="6" customFormat="1" ht="15" customHeight="1">
      <c r="B302" s="1030">
        <v>5688</v>
      </c>
      <c r="C302" s="1031"/>
      <c r="D302" s="833" t="s">
        <v>19</v>
      </c>
      <c r="E302" s="269"/>
      <c r="F302" s="2"/>
      <c r="G302" s="2"/>
      <c r="H302" s="2"/>
      <c r="I302" s="2"/>
      <c r="J302" s="2"/>
      <c r="K302" s="2"/>
      <c r="L302" s="2"/>
      <c r="M302" s="2"/>
      <c r="N302" s="1"/>
      <c r="O302" s="1"/>
      <c r="P302" s="1"/>
      <c r="Q302" s="1"/>
      <c r="R302" s="1"/>
      <c r="S302" s="1"/>
      <c r="T302" s="1"/>
      <c r="U302" s="1"/>
    </row>
    <row r="303" spans="2:21" s="6" customFormat="1" ht="15" customHeight="1">
      <c r="B303" s="1030">
        <v>5689</v>
      </c>
      <c r="C303" s="1031"/>
      <c r="D303" s="834" t="s">
        <v>18</v>
      </c>
      <c r="E303" s="270"/>
      <c r="F303" s="2"/>
      <c r="G303" s="2"/>
      <c r="H303" s="2"/>
      <c r="I303" s="2"/>
      <c r="J303" s="2"/>
      <c r="K303" s="2"/>
      <c r="L303" s="2"/>
      <c r="M303" s="2"/>
      <c r="N303" s="1"/>
      <c r="O303" s="1"/>
      <c r="P303" s="1"/>
      <c r="Q303" s="1"/>
      <c r="R303" s="1"/>
      <c r="S303" s="1"/>
      <c r="T303" s="1"/>
      <c r="U303" s="1"/>
    </row>
    <row r="304" spans="2:21" s="6" customFormat="1" ht="15" customHeight="1">
      <c r="B304" s="1030">
        <v>5686</v>
      </c>
      <c r="C304" s="1031"/>
      <c r="D304" s="833" t="s">
        <v>21</v>
      </c>
      <c r="E304" s="269"/>
      <c r="F304" s="2"/>
      <c r="G304" s="2"/>
      <c r="H304" s="2"/>
      <c r="I304" s="2"/>
      <c r="J304" s="2"/>
      <c r="K304" s="2"/>
      <c r="L304" s="2"/>
      <c r="M304" s="2"/>
      <c r="N304" s="1"/>
      <c r="O304" s="1"/>
      <c r="P304" s="1"/>
      <c r="Q304" s="1"/>
      <c r="R304" s="1"/>
      <c r="S304" s="1"/>
      <c r="T304" s="1"/>
      <c r="U304" s="1"/>
    </row>
    <row r="305" spans="2:21" s="6" customFormat="1" ht="15" customHeight="1">
      <c r="B305" s="1030">
        <v>5685</v>
      </c>
      <c r="C305" s="1031"/>
      <c r="D305" s="835" t="s">
        <v>22</v>
      </c>
      <c r="E305" s="269"/>
      <c r="F305" s="2"/>
      <c r="G305" s="2"/>
      <c r="H305" s="2"/>
      <c r="I305" s="2"/>
      <c r="J305" s="2"/>
      <c r="K305" s="2"/>
      <c r="L305" s="2"/>
      <c r="M305" s="2"/>
      <c r="N305" s="1"/>
      <c r="O305" s="1"/>
      <c r="P305" s="1"/>
      <c r="Q305" s="1"/>
      <c r="R305" s="1"/>
      <c r="S305" s="1"/>
      <c r="T305" s="1"/>
      <c r="U305" s="1"/>
    </row>
    <row r="306" spans="2:21" s="6" customFormat="1" ht="15" customHeight="1">
      <c r="B306" s="1030">
        <v>5224</v>
      </c>
      <c r="C306" s="1031"/>
      <c r="D306" s="834" t="s">
        <v>721</v>
      </c>
      <c r="E306" s="270"/>
      <c r="F306" s="2"/>
      <c r="G306" s="2"/>
      <c r="H306" s="2"/>
      <c r="I306" s="2"/>
      <c r="J306" s="2"/>
      <c r="K306" s="2"/>
      <c r="L306" s="2"/>
      <c r="M306" s="2"/>
      <c r="N306" s="1"/>
      <c r="O306" s="1"/>
      <c r="P306" s="1"/>
      <c r="Q306" s="1"/>
      <c r="R306" s="1"/>
      <c r="S306" s="1"/>
      <c r="T306" s="1"/>
      <c r="U306" s="1"/>
    </row>
    <row r="307" spans="2:21" s="6" customFormat="1" ht="15" customHeight="1">
      <c r="B307" s="1030">
        <v>5940</v>
      </c>
      <c r="C307" s="1031"/>
      <c r="D307" s="833" t="s">
        <v>1853</v>
      </c>
      <c r="E307" s="269"/>
      <c r="F307" s="2"/>
      <c r="G307" s="2"/>
      <c r="H307" s="2"/>
      <c r="I307" s="2"/>
      <c r="J307" s="2"/>
      <c r="K307" s="2"/>
      <c r="L307" s="2"/>
      <c r="M307" s="2"/>
      <c r="N307" s="1"/>
      <c r="O307" s="1"/>
      <c r="P307" s="1"/>
      <c r="Q307" s="1"/>
      <c r="R307" s="1"/>
      <c r="S307" s="1"/>
      <c r="T307" s="1"/>
      <c r="U307" s="1"/>
    </row>
    <row r="308" spans="2:21" s="6" customFormat="1" ht="15" customHeight="1">
      <c r="B308" s="1030">
        <v>5846</v>
      </c>
      <c r="C308" s="1031"/>
      <c r="D308" s="833" t="s">
        <v>716</v>
      </c>
      <c r="E308" s="269"/>
      <c r="F308" s="2"/>
      <c r="G308" s="2"/>
      <c r="H308" s="2"/>
      <c r="I308" s="2"/>
      <c r="J308" s="2"/>
      <c r="K308" s="2"/>
      <c r="L308" s="2"/>
      <c r="M308" s="2"/>
      <c r="N308" s="1"/>
      <c r="O308" s="1"/>
      <c r="P308" s="1"/>
      <c r="Q308" s="1"/>
      <c r="R308" s="1"/>
      <c r="S308" s="1"/>
      <c r="T308" s="1"/>
      <c r="U308" s="1"/>
    </row>
    <row r="309" spans="2:21" s="6" customFormat="1" ht="15" customHeight="1">
      <c r="B309" s="1030">
        <v>5750</v>
      </c>
      <c r="C309" s="1031"/>
      <c r="D309" s="833" t="s">
        <v>1133</v>
      </c>
      <c r="E309" s="269"/>
      <c r="F309" s="2"/>
      <c r="G309" s="2"/>
      <c r="H309" s="2"/>
      <c r="I309" s="2"/>
      <c r="J309" s="2"/>
      <c r="K309" s="2"/>
      <c r="L309" s="2"/>
      <c r="M309" s="2"/>
      <c r="N309" s="1"/>
      <c r="O309" s="1"/>
      <c r="P309" s="1"/>
      <c r="Q309" s="1"/>
      <c r="R309" s="1"/>
      <c r="S309" s="1"/>
      <c r="T309" s="1"/>
      <c r="U309" s="1"/>
    </row>
    <row r="310" spans="2:21" s="6" customFormat="1" ht="15" customHeight="1">
      <c r="B310" s="1030">
        <v>5914</v>
      </c>
      <c r="C310" s="1031"/>
      <c r="D310" s="833" t="s">
        <v>1296</v>
      </c>
      <c r="E310" s="269"/>
      <c r="F310" s="2"/>
      <c r="G310" s="2"/>
      <c r="H310" s="2"/>
      <c r="I310" s="2"/>
      <c r="J310" s="2"/>
      <c r="K310" s="2"/>
      <c r="L310" s="2"/>
      <c r="M310" s="2"/>
      <c r="N310" s="1"/>
      <c r="O310" s="1"/>
      <c r="P310" s="1"/>
      <c r="Q310" s="1"/>
      <c r="R310" s="1"/>
      <c r="S310" s="1"/>
      <c r="T310" s="1"/>
      <c r="U310" s="1"/>
    </row>
    <row r="311" spans="2:21" s="6" customFormat="1" ht="15" customHeight="1">
      <c r="B311" s="1030">
        <v>5795</v>
      </c>
      <c r="C311" s="1031"/>
      <c r="D311" s="833" t="s">
        <v>662</v>
      </c>
      <c r="E311" s="269"/>
      <c r="F311" s="2"/>
      <c r="G311" s="2"/>
      <c r="H311" s="2"/>
      <c r="I311" s="2"/>
      <c r="J311" s="2"/>
      <c r="K311" s="2"/>
      <c r="L311" s="2"/>
      <c r="M311" s="2"/>
      <c r="N311" s="1"/>
      <c r="O311" s="1"/>
      <c r="P311" s="1"/>
      <c r="Q311" s="1"/>
      <c r="R311" s="1"/>
      <c r="S311" s="1"/>
      <c r="T311" s="1"/>
      <c r="U311" s="1"/>
    </row>
    <row r="312" spans="2:21" s="6" customFormat="1" ht="15" customHeight="1">
      <c r="B312" s="1030">
        <v>5902</v>
      </c>
      <c r="C312" s="1031"/>
      <c r="D312" s="833" t="s">
        <v>1318</v>
      </c>
      <c r="E312" s="269"/>
      <c r="F312" s="2"/>
      <c r="G312" s="2"/>
      <c r="H312" s="2"/>
      <c r="I312" s="2"/>
      <c r="J312" s="2"/>
      <c r="K312" s="2"/>
      <c r="L312" s="2"/>
      <c r="M312" s="2"/>
      <c r="N312" s="1"/>
      <c r="O312" s="1"/>
      <c r="P312" s="1"/>
      <c r="Q312" s="1"/>
      <c r="R312" s="1"/>
      <c r="S312" s="1"/>
      <c r="T312" s="1"/>
      <c r="U312" s="1"/>
    </row>
    <row r="313" spans="2:21" s="6" customFormat="1" ht="15" customHeight="1">
      <c r="B313" s="1030">
        <v>5869</v>
      </c>
      <c r="C313" s="1031"/>
      <c r="D313" s="833" t="s">
        <v>995</v>
      </c>
      <c r="E313" s="269"/>
      <c r="F313" s="2"/>
      <c r="G313" s="2"/>
      <c r="H313" s="2"/>
      <c r="I313" s="2"/>
      <c r="J313" s="2"/>
      <c r="K313" s="2"/>
      <c r="L313" s="2"/>
      <c r="M313" s="2"/>
      <c r="N313" s="1"/>
      <c r="O313" s="1"/>
      <c r="P313" s="1"/>
      <c r="Q313" s="1"/>
      <c r="R313" s="1"/>
      <c r="S313" s="1"/>
      <c r="T313" s="1"/>
      <c r="U313" s="1"/>
    </row>
    <row r="314" spans="2:21" s="6" customFormat="1" ht="15" customHeight="1">
      <c r="B314" s="1030">
        <v>5870</v>
      </c>
      <c r="C314" s="1031"/>
      <c r="D314" s="833" t="s">
        <v>996</v>
      </c>
      <c r="E314" s="269"/>
      <c r="F314" s="2"/>
      <c r="G314" s="2"/>
      <c r="H314" s="2"/>
      <c r="I314" s="2"/>
      <c r="J314" s="2"/>
      <c r="K314" s="2"/>
      <c r="L314" s="2"/>
      <c r="M314" s="2"/>
      <c r="N314" s="1"/>
      <c r="O314" s="1"/>
      <c r="P314" s="1"/>
      <c r="Q314" s="1"/>
      <c r="R314" s="1"/>
      <c r="S314" s="1"/>
      <c r="T314" s="1"/>
      <c r="U314" s="1"/>
    </row>
    <row r="315" spans="2:21" s="6" customFormat="1" ht="15" customHeight="1">
      <c r="B315" s="1030">
        <v>5858</v>
      </c>
      <c r="C315" s="1031"/>
      <c r="D315" s="834" t="s">
        <v>1134</v>
      </c>
      <c r="E315" s="270"/>
      <c r="F315" s="2"/>
      <c r="G315" s="2"/>
      <c r="H315" s="2"/>
      <c r="I315" s="2"/>
      <c r="J315" s="2"/>
      <c r="K315" s="2"/>
      <c r="L315" s="2"/>
      <c r="M315" s="2"/>
      <c r="N315" s="1"/>
      <c r="O315" s="1"/>
      <c r="P315" s="1"/>
      <c r="Q315" s="1"/>
      <c r="R315" s="1"/>
      <c r="S315" s="1"/>
      <c r="T315" s="1"/>
      <c r="U315" s="1"/>
    </row>
    <row r="316" spans="2:21" s="6" customFormat="1" ht="15" customHeight="1">
      <c r="B316" s="1030">
        <v>5894</v>
      </c>
      <c r="C316" s="1031"/>
      <c r="D316" s="833" t="s">
        <v>1369</v>
      </c>
      <c r="E316" s="269"/>
      <c r="F316" s="2"/>
      <c r="G316" s="2"/>
      <c r="H316" s="2"/>
      <c r="I316" s="2"/>
      <c r="J316" s="2"/>
      <c r="K316" s="2"/>
      <c r="L316" s="2"/>
      <c r="M316" s="2"/>
      <c r="N316" s="1"/>
      <c r="O316" s="1"/>
      <c r="P316" s="1"/>
      <c r="Q316" s="1"/>
      <c r="R316" s="1"/>
      <c r="S316" s="1"/>
      <c r="T316" s="1"/>
      <c r="U316" s="1"/>
    </row>
    <row r="317" spans="2:21" s="6" customFormat="1" ht="15" customHeight="1">
      <c r="B317" s="1030">
        <v>5916</v>
      </c>
      <c r="C317" s="1031"/>
      <c r="D317" s="833" t="s">
        <v>1297</v>
      </c>
      <c r="E317" s="269"/>
      <c r="F317" s="2"/>
      <c r="G317" s="2"/>
      <c r="H317" s="2"/>
      <c r="I317" s="2"/>
      <c r="J317" s="2"/>
      <c r="K317" s="2"/>
      <c r="L317" s="2"/>
      <c r="M317" s="2"/>
      <c r="N317" s="1"/>
      <c r="O317" s="1"/>
      <c r="P317" s="1"/>
      <c r="Q317" s="1"/>
      <c r="R317" s="1"/>
      <c r="S317" s="1"/>
      <c r="T317" s="1"/>
      <c r="U317" s="1"/>
    </row>
    <row r="318" spans="2:21" s="6" customFormat="1" ht="15" customHeight="1">
      <c r="B318" s="1030">
        <v>5934</v>
      </c>
      <c r="C318" s="1031"/>
      <c r="D318" s="833" t="s">
        <v>1349</v>
      </c>
      <c r="E318" s="269"/>
      <c r="F318" s="2"/>
      <c r="G318" s="2"/>
      <c r="H318" s="2"/>
      <c r="I318" s="2"/>
      <c r="J318" s="2"/>
      <c r="K318" s="2"/>
      <c r="L318" s="2"/>
      <c r="M318" s="2"/>
      <c r="N318" s="1"/>
      <c r="O318" s="1"/>
      <c r="P318" s="1"/>
      <c r="Q318" s="1"/>
      <c r="R318" s="1"/>
      <c r="S318" s="1"/>
      <c r="T318" s="1"/>
      <c r="U318" s="1"/>
    </row>
    <row r="319" spans="2:21" s="6" customFormat="1" ht="15" customHeight="1">
      <c r="B319" s="1030">
        <v>5294</v>
      </c>
      <c r="C319" s="1031"/>
      <c r="D319" s="833" t="s">
        <v>1135</v>
      </c>
      <c r="E319" s="269"/>
      <c r="F319" s="2"/>
      <c r="G319" s="2"/>
      <c r="H319" s="2"/>
      <c r="I319" s="2"/>
      <c r="J319" s="2"/>
      <c r="K319" s="2"/>
      <c r="L319" s="2"/>
      <c r="M319" s="2"/>
      <c r="N319" s="1"/>
      <c r="O319" s="1"/>
      <c r="P319" s="1"/>
      <c r="Q319" s="1"/>
      <c r="R319" s="1"/>
      <c r="S319" s="1"/>
      <c r="T319" s="1"/>
      <c r="U319" s="1"/>
    </row>
    <row r="320" spans="2:21" s="6" customFormat="1" ht="15" customHeight="1">
      <c r="B320" s="1030">
        <v>5887</v>
      </c>
      <c r="C320" s="1031"/>
      <c r="D320" s="833" t="s">
        <v>1313</v>
      </c>
      <c r="E320" s="269"/>
      <c r="F320" s="2"/>
      <c r="G320" s="2"/>
      <c r="H320" s="2"/>
      <c r="I320" s="2"/>
      <c r="J320" s="2"/>
      <c r="K320" s="2"/>
      <c r="L320" s="2"/>
      <c r="M320" s="2"/>
      <c r="N320" s="1"/>
      <c r="O320" s="1"/>
      <c r="P320" s="1"/>
      <c r="Q320" s="1"/>
      <c r="R320" s="1"/>
      <c r="S320" s="1"/>
      <c r="T320" s="1"/>
      <c r="U320" s="1"/>
    </row>
    <row r="321" spans="2:21" s="6" customFormat="1" ht="15" customHeight="1">
      <c r="B321" s="1030">
        <v>5891</v>
      </c>
      <c r="C321" s="1031"/>
      <c r="D321" s="833" t="s">
        <v>1316</v>
      </c>
      <c r="E321" s="269"/>
      <c r="F321" s="2"/>
      <c r="G321" s="2"/>
      <c r="H321" s="2"/>
      <c r="I321" s="2"/>
      <c r="J321" s="2"/>
      <c r="K321" s="2"/>
      <c r="L321" s="2"/>
      <c r="M321" s="2"/>
      <c r="N321" s="1"/>
      <c r="O321" s="1"/>
      <c r="P321" s="1"/>
      <c r="Q321" s="1"/>
      <c r="R321" s="1"/>
      <c r="S321" s="1"/>
      <c r="T321" s="1"/>
      <c r="U321" s="1"/>
    </row>
    <row r="322" spans="2:21" s="6" customFormat="1" ht="15" customHeight="1">
      <c r="B322" s="1030">
        <v>5786</v>
      </c>
      <c r="C322" s="1031"/>
      <c r="D322" s="833" t="s">
        <v>659</v>
      </c>
      <c r="E322" s="269"/>
      <c r="F322" s="2"/>
      <c r="G322" s="2"/>
      <c r="H322" s="2"/>
      <c r="I322" s="2"/>
      <c r="J322" s="2"/>
      <c r="K322" s="2"/>
      <c r="L322" s="2"/>
      <c r="M322" s="2"/>
      <c r="N322" s="1"/>
      <c r="O322" s="1"/>
      <c r="P322" s="1"/>
      <c r="Q322" s="1"/>
      <c r="R322" s="1"/>
      <c r="S322" s="1"/>
      <c r="T322" s="1"/>
      <c r="U322" s="1"/>
    </row>
    <row r="323" spans="2:21" s="6" customFormat="1" ht="15" customHeight="1">
      <c r="B323" s="1030">
        <v>5857</v>
      </c>
      <c r="C323" s="1031"/>
      <c r="D323" s="834" t="s">
        <v>1230</v>
      </c>
      <c r="E323" s="270"/>
      <c r="F323" s="2"/>
      <c r="G323" s="2"/>
      <c r="H323" s="2"/>
      <c r="I323" s="2"/>
      <c r="J323" s="2"/>
      <c r="K323" s="2"/>
      <c r="L323" s="2"/>
      <c r="M323" s="2"/>
      <c r="N323" s="1"/>
      <c r="O323" s="1"/>
      <c r="P323" s="1"/>
      <c r="Q323" s="1"/>
      <c r="R323" s="1"/>
      <c r="S323" s="1"/>
      <c r="T323" s="1"/>
      <c r="U323" s="1"/>
    </row>
    <row r="324" spans="2:21" s="6" customFormat="1" ht="15" customHeight="1">
      <c r="B324" s="1030">
        <v>5939</v>
      </c>
      <c r="C324" s="1031"/>
      <c r="D324" s="833" t="s">
        <v>1348</v>
      </c>
      <c r="E324" s="269"/>
      <c r="F324" s="2"/>
      <c r="G324" s="2"/>
      <c r="H324" s="2"/>
      <c r="I324" s="2"/>
      <c r="J324" s="2"/>
      <c r="K324" s="2"/>
      <c r="L324" s="2"/>
      <c r="M324" s="2"/>
      <c r="N324" s="1"/>
      <c r="O324" s="1"/>
      <c r="P324" s="1"/>
      <c r="Q324" s="1"/>
      <c r="R324" s="1"/>
      <c r="S324" s="1"/>
      <c r="T324" s="1"/>
      <c r="U324" s="1"/>
    </row>
    <row r="325" spans="2:21" s="6" customFormat="1" ht="15" customHeight="1">
      <c r="B325" s="1030">
        <v>5909</v>
      </c>
      <c r="C325" s="1031"/>
      <c r="D325" s="762" t="s">
        <v>1726</v>
      </c>
      <c r="E325" s="269"/>
      <c r="F325" s="2"/>
      <c r="G325" s="2"/>
      <c r="H325" s="2"/>
      <c r="I325" s="2"/>
      <c r="J325" s="2"/>
      <c r="K325" s="2"/>
      <c r="L325" s="2"/>
      <c r="M325" s="2"/>
      <c r="N325" s="1"/>
      <c r="O325" s="1"/>
      <c r="P325" s="1"/>
      <c r="Q325" s="1"/>
      <c r="R325" s="1"/>
      <c r="S325" s="1"/>
      <c r="T325" s="1"/>
      <c r="U325" s="1"/>
    </row>
    <row r="326" spans="2:21" s="6" customFormat="1" ht="15" customHeight="1">
      <c r="B326" s="1030">
        <v>5706</v>
      </c>
      <c r="C326" s="1031"/>
      <c r="D326" s="833" t="s">
        <v>1136</v>
      </c>
      <c r="E326" s="269"/>
      <c r="F326" s="2"/>
      <c r="G326" s="2"/>
      <c r="H326" s="2"/>
      <c r="I326" s="2"/>
      <c r="J326" s="2"/>
      <c r="K326" s="2"/>
      <c r="L326" s="2"/>
      <c r="M326" s="2"/>
      <c r="N326" s="1"/>
      <c r="O326" s="1"/>
      <c r="P326" s="1"/>
      <c r="Q326" s="1"/>
      <c r="R326" s="1"/>
      <c r="S326" s="1"/>
      <c r="T326" s="1"/>
      <c r="U326" s="1"/>
    </row>
    <row r="327" spans="2:21" s="6" customFormat="1" ht="15" customHeight="1">
      <c r="B327" s="1030">
        <v>5681</v>
      </c>
      <c r="C327" s="1031"/>
      <c r="D327" s="833" t="s">
        <v>23</v>
      </c>
      <c r="E327" s="269"/>
      <c r="F327" s="2"/>
      <c r="G327" s="2"/>
      <c r="H327" s="2"/>
      <c r="I327" s="2"/>
      <c r="J327" s="2"/>
      <c r="K327" s="2"/>
      <c r="L327" s="2"/>
      <c r="M327" s="2"/>
      <c r="N327" s="1"/>
      <c r="O327" s="1"/>
      <c r="P327" s="1"/>
      <c r="Q327" s="1"/>
      <c r="R327" s="1"/>
      <c r="S327" s="1"/>
      <c r="T327" s="1"/>
      <c r="U327" s="1"/>
    </row>
    <row r="328" spans="2:21" s="6" customFormat="1" ht="15" customHeight="1">
      <c r="B328" s="1030">
        <v>5271</v>
      </c>
      <c r="C328" s="1031"/>
      <c r="D328" s="833" t="s">
        <v>1244</v>
      </c>
      <c r="E328" s="269"/>
      <c r="F328" s="2"/>
      <c r="G328" s="2"/>
      <c r="H328" s="2"/>
      <c r="I328" s="2"/>
      <c r="J328" s="2"/>
      <c r="K328" s="2"/>
      <c r="L328" s="2"/>
      <c r="M328" s="2"/>
      <c r="N328" s="1"/>
      <c r="O328" s="1"/>
      <c r="P328" s="1"/>
      <c r="Q328" s="1"/>
      <c r="R328" s="1"/>
      <c r="S328" s="1"/>
      <c r="T328" s="1"/>
      <c r="U328" s="1"/>
    </row>
    <row r="329" spans="2:21" s="6" customFormat="1" ht="15" customHeight="1">
      <c r="B329" s="1030">
        <v>5733</v>
      </c>
      <c r="C329" s="1031"/>
      <c r="D329" s="833" t="s">
        <v>1137</v>
      </c>
      <c r="E329" s="269"/>
      <c r="F329" s="2"/>
      <c r="G329" s="2"/>
      <c r="H329" s="2"/>
      <c r="I329" s="2"/>
      <c r="J329" s="2"/>
      <c r="K329" s="2"/>
      <c r="L329" s="2"/>
      <c r="M329" s="2"/>
      <c r="N329" s="1"/>
      <c r="O329" s="1"/>
      <c r="P329" s="1"/>
      <c r="Q329" s="1"/>
      <c r="R329" s="1"/>
      <c r="S329" s="1"/>
      <c r="T329" s="1"/>
      <c r="U329" s="1"/>
    </row>
    <row r="330" spans="2:21" s="6" customFormat="1" ht="15" customHeight="1">
      <c r="B330" s="1030" t="s">
        <v>1857</v>
      </c>
      <c r="C330" s="1031"/>
      <c r="D330" s="833" t="s">
        <v>1979</v>
      </c>
      <c r="E330" s="269"/>
      <c r="F330" s="2"/>
      <c r="G330" s="2"/>
      <c r="H330" s="2"/>
      <c r="I330" s="2"/>
      <c r="J330" s="2"/>
      <c r="K330" s="2"/>
      <c r="L330" s="2"/>
      <c r="M330" s="2"/>
      <c r="N330" s="1"/>
      <c r="O330" s="1"/>
      <c r="P330" s="1"/>
      <c r="Q330" s="1"/>
      <c r="R330" s="1"/>
      <c r="S330" s="1"/>
      <c r="T330" s="1"/>
      <c r="U330" s="1"/>
    </row>
    <row r="331" spans="2:21" s="6" customFormat="1" ht="15" customHeight="1">
      <c r="B331" s="1030">
        <v>5767</v>
      </c>
      <c r="C331" s="1031"/>
      <c r="D331" s="834" t="s">
        <v>556</v>
      </c>
      <c r="E331" s="269"/>
      <c r="F331" s="2"/>
      <c r="G331" s="2"/>
      <c r="H331" s="2"/>
      <c r="I331" s="2"/>
      <c r="J331" s="2"/>
      <c r="K331" s="2"/>
      <c r="L331" s="2"/>
      <c r="M331" s="2"/>
      <c r="N331" s="1"/>
      <c r="O331" s="1"/>
      <c r="P331" s="1"/>
      <c r="Q331" s="1"/>
      <c r="R331" s="1"/>
      <c r="S331" s="1"/>
      <c r="T331" s="1"/>
      <c r="U331" s="1"/>
    </row>
    <row r="332" spans="2:21" s="6" customFormat="1" ht="15" customHeight="1">
      <c r="B332" s="1030">
        <v>5697</v>
      </c>
      <c r="C332" s="1031"/>
      <c r="D332" s="833" t="s">
        <v>17</v>
      </c>
      <c r="E332" s="269"/>
      <c r="F332" s="2"/>
      <c r="G332" s="2"/>
      <c r="H332" s="2"/>
      <c r="I332" s="2"/>
      <c r="J332" s="2"/>
      <c r="K332" s="2"/>
      <c r="L332" s="2"/>
      <c r="M332" s="2"/>
      <c r="N332" s="1"/>
      <c r="O332" s="1"/>
      <c r="P332" s="1"/>
      <c r="Q332" s="1"/>
      <c r="R332" s="1"/>
      <c r="S332" s="1"/>
      <c r="T332" s="1"/>
      <c r="U332" s="1"/>
    </row>
    <row r="333" spans="2:21" s="6" customFormat="1" ht="15" customHeight="1">
      <c r="B333" s="1030">
        <v>5731</v>
      </c>
      <c r="C333" s="1031"/>
      <c r="D333" s="834" t="s">
        <v>10</v>
      </c>
      <c r="E333" s="269"/>
      <c r="F333" s="2"/>
      <c r="G333" s="2"/>
      <c r="H333" s="2"/>
      <c r="I333" s="2"/>
      <c r="J333" s="2"/>
      <c r="K333" s="2"/>
      <c r="L333" s="2"/>
      <c r="M333" s="2"/>
      <c r="N333" s="1"/>
      <c r="O333" s="1"/>
      <c r="P333" s="1"/>
      <c r="Q333" s="1"/>
      <c r="R333" s="1"/>
      <c r="S333" s="1"/>
      <c r="T333" s="1"/>
      <c r="U333" s="1"/>
    </row>
    <row r="334" spans="2:21" s="6" customFormat="1" ht="15" customHeight="1">
      <c r="B334" s="1030">
        <v>5748</v>
      </c>
      <c r="C334" s="1031"/>
      <c r="D334" s="833" t="s">
        <v>5</v>
      </c>
      <c r="E334" s="269"/>
      <c r="F334" s="2"/>
      <c r="G334" s="2"/>
      <c r="H334" s="2"/>
      <c r="I334" s="2"/>
      <c r="J334" s="2"/>
      <c r="K334" s="2"/>
      <c r="L334" s="2"/>
      <c r="M334" s="2"/>
      <c r="N334" s="1"/>
      <c r="O334" s="1"/>
      <c r="P334" s="1"/>
      <c r="Q334" s="1"/>
      <c r="R334" s="1"/>
      <c r="S334" s="1"/>
      <c r="T334" s="1"/>
      <c r="U334" s="1"/>
    </row>
    <row r="335" spans="2:21" s="6" customFormat="1" ht="15" customHeight="1">
      <c r="B335" s="1030">
        <v>5732</v>
      </c>
      <c r="C335" s="1031"/>
      <c r="D335" s="833" t="s">
        <v>9</v>
      </c>
      <c r="E335" s="269"/>
      <c r="F335" s="2"/>
      <c r="G335" s="2"/>
      <c r="H335" s="2"/>
      <c r="I335" s="2"/>
      <c r="J335" s="2"/>
      <c r="K335" s="2"/>
      <c r="L335" s="2"/>
      <c r="M335" s="2"/>
      <c r="N335" s="1"/>
      <c r="O335" s="1"/>
      <c r="P335" s="1"/>
      <c r="Q335" s="1"/>
      <c r="R335" s="1"/>
      <c r="S335" s="1"/>
      <c r="T335" s="1"/>
      <c r="U335" s="1"/>
    </row>
    <row r="336" spans="2:21" s="6" customFormat="1" ht="15" customHeight="1">
      <c r="B336" s="1030">
        <v>5278</v>
      </c>
      <c r="C336" s="1031"/>
      <c r="D336" s="833" t="s">
        <v>99</v>
      </c>
      <c r="E336" s="269"/>
      <c r="F336" s="2"/>
      <c r="G336" s="2"/>
      <c r="H336" s="2"/>
      <c r="I336" s="2"/>
      <c r="J336" s="2"/>
      <c r="K336" s="2"/>
      <c r="L336" s="2"/>
      <c r="M336" s="2"/>
      <c r="N336" s="1"/>
      <c r="O336" s="1"/>
      <c r="P336" s="1"/>
      <c r="Q336" s="1"/>
      <c r="R336" s="1"/>
      <c r="S336" s="1"/>
      <c r="T336" s="1"/>
      <c r="U336" s="1"/>
    </row>
    <row r="337" spans="2:21" s="6" customFormat="1" ht="15" customHeight="1">
      <c r="B337" s="1030">
        <v>5747</v>
      </c>
      <c r="C337" s="1031"/>
      <c r="D337" s="833" t="s">
        <v>6</v>
      </c>
      <c r="E337" s="269"/>
      <c r="F337" s="2"/>
      <c r="G337" s="2"/>
      <c r="H337" s="2"/>
      <c r="I337" s="2"/>
      <c r="J337" s="2"/>
      <c r="K337" s="2"/>
      <c r="L337" s="2"/>
      <c r="M337" s="2"/>
      <c r="N337" s="1"/>
      <c r="O337" s="1"/>
      <c r="P337" s="1"/>
      <c r="Q337" s="1"/>
      <c r="R337" s="1"/>
      <c r="S337" s="1"/>
      <c r="T337" s="1"/>
      <c r="U337" s="1"/>
    </row>
    <row r="338" spans="2:21" s="6" customFormat="1" ht="15" customHeight="1">
      <c r="B338" s="1030">
        <v>5951</v>
      </c>
      <c r="C338" s="1031"/>
      <c r="D338" s="833" t="s">
        <v>1835</v>
      </c>
      <c r="E338" s="269"/>
      <c r="F338" s="2"/>
      <c r="G338" s="2"/>
      <c r="H338" s="2"/>
      <c r="I338" s="2"/>
      <c r="J338" s="2"/>
      <c r="K338" s="2"/>
      <c r="L338" s="2"/>
      <c r="M338" s="2"/>
      <c r="N338" s="1"/>
      <c r="O338" s="1"/>
      <c r="P338" s="1"/>
      <c r="Q338" s="1"/>
      <c r="R338" s="1"/>
      <c r="S338" s="1"/>
      <c r="T338" s="1"/>
      <c r="U338" s="1"/>
    </row>
    <row r="339" spans="2:21" s="6" customFormat="1" ht="15" customHeight="1">
      <c r="B339" s="1030">
        <v>5913</v>
      </c>
      <c r="C339" s="1031"/>
      <c r="D339" s="833" t="s">
        <v>1298</v>
      </c>
      <c r="E339" s="269"/>
      <c r="F339" s="2"/>
      <c r="G339" s="2"/>
      <c r="H339" s="2"/>
      <c r="I339" s="2"/>
      <c r="J339" s="2"/>
      <c r="K339" s="2"/>
      <c r="L339" s="2"/>
      <c r="M339" s="2"/>
      <c r="N339" s="1"/>
      <c r="O339" s="1"/>
      <c r="P339" s="1"/>
      <c r="Q339" s="1"/>
      <c r="R339" s="1"/>
      <c r="S339" s="1"/>
      <c r="T339" s="1"/>
      <c r="U339" s="1"/>
    </row>
    <row r="340" spans="2:21" s="6" customFormat="1" ht="15" customHeight="1">
      <c r="B340" s="1030">
        <v>5889</v>
      </c>
      <c r="C340" s="1031"/>
      <c r="D340" s="833" t="s">
        <v>1314</v>
      </c>
      <c r="E340" s="269"/>
      <c r="F340" s="2"/>
      <c r="G340" s="2"/>
      <c r="H340" s="2"/>
      <c r="I340" s="2"/>
      <c r="J340" s="2"/>
      <c r="K340" s="2"/>
      <c r="L340" s="2"/>
      <c r="M340" s="2"/>
      <c r="N340" s="1"/>
      <c r="O340" s="1"/>
      <c r="P340" s="1"/>
      <c r="Q340" s="1"/>
      <c r="R340" s="1"/>
      <c r="S340" s="1"/>
      <c r="T340" s="1"/>
      <c r="U340" s="1"/>
    </row>
    <row r="341" spans="2:21" s="6" customFormat="1" ht="15" customHeight="1">
      <c r="B341" s="1030">
        <v>5788</v>
      </c>
      <c r="C341" s="1031"/>
      <c r="D341" s="833" t="s">
        <v>676</v>
      </c>
      <c r="E341" s="269"/>
      <c r="F341" s="2"/>
      <c r="G341" s="2"/>
      <c r="H341" s="2"/>
      <c r="I341" s="2"/>
      <c r="J341" s="2"/>
      <c r="K341" s="2"/>
      <c r="L341" s="2"/>
      <c r="M341" s="2"/>
      <c r="N341" s="1"/>
      <c r="O341" s="1"/>
      <c r="P341" s="1"/>
      <c r="Q341" s="1"/>
      <c r="R341" s="1"/>
      <c r="S341" s="1"/>
      <c r="T341" s="1"/>
      <c r="U341" s="1"/>
    </row>
    <row r="342" spans="2:21" s="6" customFormat="1" ht="15" customHeight="1">
      <c r="B342" s="1030">
        <v>5921</v>
      </c>
      <c r="C342" s="1031"/>
      <c r="D342" s="833" t="s">
        <v>1306</v>
      </c>
      <c r="E342" s="269"/>
      <c r="F342" s="2"/>
      <c r="G342" s="2"/>
      <c r="H342" s="2"/>
      <c r="I342" s="2"/>
      <c r="J342" s="2"/>
      <c r="K342" s="2"/>
      <c r="L342" s="2"/>
      <c r="M342" s="2"/>
      <c r="N342" s="1"/>
      <c r="O342" s="1"/>
      <c r="P342" s="1"/>
      <c r="Q342" s="1"/>
      <c r="R342" s="1"/>
      <c r="S342" s="1"/>
      <c r="T342" s="1"/>
      <c r="U342" s="1"/>
    </row>
    <row r="343" spans="2:21" s="6" customFormat="1" ht="15" customHeight="1">
      <c r="B343" s="1030">
        <v>5943</v>
      </c>
      <c r="C343" s="1031"/>
      <c r="D343" s="833" t="s">
        <v>1389</v>
      </c>
      <c r="E343" s="269"/>
      <c r="F343" s="2"/>
      <c r="G343" s="2"/>
      <c r="H343" s="2"/>
      <c r="I343" s="2"/>
      <c r="J343" s="2"/>
      <c r="K343" s="2"/>
      <c r="L343" s="2"/>
      <c r="M343" s="2"/>
      <c r="N343" s="1"/>
      <c r="O343" s="1"/>
      <c r="P343" s="1"/>
      <c r="Q343" s="1"/>
      <c r="R343" s="1"/>
      <c r="S343" s="1"/>
      <c r="T343" s="1"/>
      <c r="U343" s="1"/>
    </row>
    <row r="344" spans="2:21" s="6" customFormat="1" ht="15" customHeight="1">
      <c r="B344" s="1030">
        <v>5885</v>
      </c>
      <c r="C344" s="1031"/>
      <c r="D344" s="833" t="s">
        <v>1294</v>
      </c>
      <c r="E344" s="269"/>
      <c r="F344" s="2"/>
      <c r="G344" s="2"/>
      <c r="H344" s="2"/>
      <c r="I344" s="2"/>
      <c r="J344" s="2"/>
      <c r="K344" s="2"/>
      <c r="L344" s="2"/>
      <c r="M344" s="2"/>
      <c r="N344" s="1"/>
      <c r="O344" s="1"/>
      <c r="P344" s="1"/>
      <c r="Q344" s="1"/>
      <c r="R344" s="1"/>
      <c r="S344" s="1"/>
      <c r="T344" s="1"/>
      <c r="U344" s="1"/>
    </row>
    <row r="345" spans="2:21" s="6" customFormat="1" ht="15" customHeight="1">
      <c r="B345" s="1030">
        <v>5876</v>
      </c>
      <c r="C345" s="1031"/>
      <c r="D345" s="833" t="s">
        <v>1000</v>
      </c>
      <c r="E345" s="269"/>
      <c r="F345" s="2"/>
      <c r="G345" s="2"/>
      <c r="H345" s="2"/>
      <c r="I345" s="2"/>
      <c r="J345" s="2"/>
      <c r="K345" s="2"/>
      <c r="L345" s="2"/>
      <c r="M345" s="2"/>
      <c r="N345" s="1"/>
      <c r="O345" s="1"/>
      <c r="P345" s="1"/>
      <c r="Q345" s="1"/>
      <c r="R345" s="1"/>
      <c r="S345" s="1"/>
      <c r="T345" s="1"/>
      <c r="U345" s="1"/>
    </row>
    <row r="346" spans="2:21" s="6" customFormat="1" ht="15" customHeight="1">
      <c r="B346" s="1030">
        <v>5877</v>
      </c>
      <c r="C346" s="1031"/>
      <c r="D346" s="833" t="s">
        <v>1001</v>
      </c>
      <c r="E346" s="269"/>
      <c r="F346" s="2"/>
      <c r="G346" s="2"/>
      <c r="H346" s="2"/>
      <c r="I346" s="2"/>
      <c r="J346" s="2"/>
      <c r="K346" s="2"/>
      <c r="L346" s="2"/>
      <c r="M346" s="2"/>
      <c r="N346" s="1"/>
      <c r="O346" s="1"/>
      <c r="P346" s="1"/>
      <c r="Q346" s="1"/>
      <c r="R346" s="1"/>
      <c r="S346" s="1"/>
      <c r="T346" s="1"/>
      <c r="U346" s="1"/>
    </row>
    <row r="347" spans="2:21" s="6" customFormat="1" ht="15" customHeight="1">
      <c r="B347" s="1030">
        <v>5961</v>
      </c>
      <c r="C347" s="1031"/>
      <c r="D347" s="833" t="s">
        <v>1834</v>
      </c>
      <c r="E347" s="269"/>
      <c r="F347" s="2"/>
      <c r="G347" s="2"/>
      <c r="H347" s="2"/>
      <c r="I347" s="2"/>
      <c r="J347" s="2"/>
      <c r="K347" s="2"/>
      <c r="L347" s="2"/>
      <c r="M347" s="2"/>
      <c r="N347" s="1"/>
      <c r="O347" s="1"/>
      <c r="P347" s="1"/>
      <c r="Q347" s="1"/>
      <c r="R347" s="1"/>
      <c r="S347" s="1"/>
      <c r="T347" s="1"/>
      <c r="U347" s="1"/>
    </row>
    <row r="348" spans="2:21" s="6" customFormat="1" ht="15" customHeight="1">
      <c r="B348" s="1030">
        <v>5878</v>
      </c>
      <c r="C348" s="1031"/>
      <c r="D348" s="833" t="s">
        <v>1002</v>
      </c>
      <c r="E348" s="269"/>
      <c r="F348" s="2"/>
      <c r="G348" s="2"/>
      <c r="H348" s="2"/>
      <c r="I348" s="2"/>
      <c r="J348" s="2"/>
      <c r="K348" s="2"/>
      <c r="L348" s="2"/>
      <c r="M348" s="2"/>
      <c r="N348" s="1"/>
      <c r="O348" s="1"/>
      <c r="P348" s="1"/>
      <c r="Q348" s="1"/>
      <c r="R348" s="1"/>
      <c r="S348" s="1"/>
      <c r="T348" s="1"/>
      <c r="U348" s="1"/>
    </row>
    <row r="349" spans="2:21" s="6" customFormat="1" ht="15" customHeight="1">
      <c r="B349" s="1030">
        <v>5959</v>
      </c>
      <c r="C349" s="1031"/>
      <c r="D349" s="833" t="s">
        <v>1832</v>
      </c>
      <c r="E349" s="269"/>
      <c r="F349" s="2"/>
      <c r="G349" s="2"/>
      <c r="H349" s="2"/>
      <c r="I349" s="2"/>
      <c r="J349" s="2"/>
      <c r="K349" s="2"/>
      <c r="L349" s="2"/>
      <c r="M349" s="2"/>
      <c r="N349" s="1"/>
      <c r="O349" s="1"/>
      <c r="P349" s="1"/>
      <c r="Q349" s="1"/>
      <c r="R349" s="1"/>
      <c r="S349" s="1"/>
      <c r="T349" s="1"/>
      <c r="U349" s="1"/>
    </row>
    <row r="350" spans="2:21" s="6" customFormat="1" ht="15" customHeight="1">
      <c r="B350" s="1030">
        <v>5960</v>
      </c>
      <c r="C350" s="1031"/>
      <c r="D350" s="833" t="s">
        <v>1841</v>
      </c>
      <c r="E350" s="269"/>
      <c r="F350" s="2"/>
      <c r="G350" s="2"/>
      <c r="H350" s="2"/>
      <c r="I350" s="2"/>
      <c r="J350" s="2"/>
      <c r="K350" s="2"/>
      <c r="L350" s="2"/>
      <c r="M350" s="2"/>
      <c r="N350" s="1"/>
      <c r="O350" s="1"/>
      <c r="P350" s="1"/>
      <c r="Q350" s="1"/>
      <c r="R350" s="1"/>
      <c r="S350" s="1"/>
      <c r="T350" s="1"/>
      <c r="U350" s="1"/>
    </row>
    <row r="351" spans="2:21" s="6" customFormat="1" ht="15" customHeight="1">
      <c r="B351" s="1030">
        <v>5840</v>
      </c>
      <c r="C351" s="1031"/>
      <c r="D351" s="833" t="s">
        <v>668</v>
      </c>
      <c r="E351" s="269"/>
      <c r="F351" s="2"/>
      <c r="G351" s="2"/>
      <c r="H351" s="2"/>
      <c r="I351" s="2"/>
      <c r="J351" s="2"/>
      <c r="K351" s="2"/>
      <c r="L351" s="2"/>
      <c r="M351" s="2"/>
      <c r="N351" s="1"/>
      <c r="O351" s="1"/>
      <c r="P351" s="1"/>
      <c r="Q351" s="1"/>
      <c r="R351" s="1"/>
      <c r="S351" s="1"/>
      <c r="T351" s="1"/>
      <c r="U351" s="1"/>
    </row>
    <row r="352" spans="2:21" s="6" customFormat="1" ht="15" customHeight="1">
      <c r="B352" s="1030">
        <v>5944</v>
      </c>
      <c r="C352" s="1031"/>
      <c r="D352" s="833" t="s">
        <v>1390</v>
      </c>
      <c r="E352" s="269"/>
      <c r="F352" s="2"/>
      <c r="G352" s="2"/>
      <c r="H352" s="2"/>
      <c r="I352" s="2"/>
      <c r="J352" s="2"/>
      <c r="K352" s="2"/>
      <c r="L352" s="2"/>
      <c r="M352" s="2"/>
      <c r="N352" s="1"/>
      <c r="O352" s="1"/>
      <c r="P352" s="1"/>
      <c r="Q352" s="1"/>
      <c r="R352" s="1"/>
      <c r="S352" s="1"/>
      <c r="T352" s="1"/>
      <c r="U352" s="1"/>
    </row>
    <row r="353" spans="2:21" s="6" customFormat="1" ht="15" customHeight="1">
      <c r="B353" s="1030">
        <v>5886</v>
      </c>
      <c r="C353" s="1031"/>
      <c r="D353" s="833" t="s">
        <v>1295</v>
      </c>
      <c r="E353" s="269"/>
      <c r="F353" s="2"/>
      <c r="G353" s="2"/>
      <c r="H353" s="2"/>
      <c r="I353" s="2"/>
      <c r="J353" s="2"/>
      <c r="K353" s="2"/>
      <c r="L353" s="2"/>
      <c r="M353" s="2"/>
      <c r="N353" s="1"/>
      <c r="O353" s="1"/>
      <c r="P353" s="1"/>
      <c r="Q353" s="1"/>
      <c r="R353" s="1"/>
      <c r="S353" s="1"/>
      <c r="T353" s="1"/>
      <c r="U353" s="1"/>
    </row>
    <row r="354" spans="2:21" s="6" customFormat="1" ht="15" customHeight="1">
      <c r="B354" s="1030">
        <v>5945</v>
      </c>
      <c r="C354" s="1031"/>
      <c r="D354" s="833" t="s">
        <v>1391</v>
      </c>
      <c r="E354" s="269"/>
      <c r="F354" s="2"/>
      <c r="G354" s="2"/>
      <c r="H354" s="2"/>
      <c r="I354" s="2"/>
      <c r="J354" s="2"/>
      <c r="K354" s="2"/>
      <c r="L354" s="2"/>
      <c r="M354" s="2"/>
      <c r="N354" s="1"/>
      <c r="O354" s="1"/>
      <c r="P354" s="1"/>
      <c r="Q354" s="1"/>
      <c r="R354" s="1"/>
      <c r="S354" s="1"/>
      <c r="T354" s="1"/>
      <c r="U354" s="1"/>
    </row>
    <row r="355" spans="2:21" s="6" customFormat="1" ht="15" customHeight="1">
      <c r="B355" s="1030">
        <v>5903</v>
      </c>
      <c r="C355" s="1031"/>
      <c r="D355" s="833" t="s">
        <v>1319</v>
      </c>
      <c r="E355" s="269"/>
      <c r="F355" s="2"/>
      <c r="G355" s="2"/>
      <c r="H355" s="2"/>
      <c r="I355" s="2"/>
      <c r="J355" s="2"/>
      <c r="K355" s="2"/>
      <c r="L355" s="2"/>
      <c r="M355" s="2"/>
      <c r="N355" s="1"/>
      <c r="O355" s="1"/>
      <c r="P355" s="1"/>
      <c r="Q355" s="1"/>
      <c r="R355" s="1"/>
      <c r="S355" s="1"/>
      <c r="T355" s="1"/>
      <c r="U355" s="1"/>
    </row>
    <row r="356" spans="2:21" s="6" customFormat="1" ht="15" customHeight="1">
      <c r="B356" s="1030">
        <v>5882</v>
      </c>
      <c r="C356" s="1031"/>
      <c r="D356" s="833" t="s">
        <v>1003</v>
      </c>
      <c r="E356" s="269"/>
      <c r="F356" s="2"/>
      <c r="G356" s="2"/>
      <c r="H356" s="2"/>
      <c r="I356" s="2"/>
      <c r="J356" s="2"/>
      <c r="K356" s="2"/>
      <c r="L356" s="2"/>
      <c r="M356" s="2"/>
      <c r="N356" s="1"/>
      <c r="O356" s="1"/>
      <c r="P356" s="1"/>
      <c r="Q356" s="1"/>
      <c r="R356" s="1"/>
      <c r="S356" s="1"/>
      <c r="T356" s="1"/>
      <c r="U356" s="1"/>
    </row>
    <row r="357" spans="2:21" s="6" customFormat="1" ht="15" customHeight="1">
      <c r="B357" s="1030">
        <v>5298</v>
      </c>
      <c r="C357" s="1031"/>
      <c r="D357" s="833" t="s">
        <v>98</v>
      </c>
      <c r="E357" s="269"/>
      <c r="F357" s="2"/>
      <c r="G357" s="2"/>
      <c r="H357" s="2"/>
      <c r="I357" s="2"/>
      <c r="J357" s="2"/>
      <c r="K357" s="2"/>
      <c r="L357" s="2"/>
      <c r="M357" s="2"/>
      <c r="N357" s="1"/>
      <c r="O357" s="1"/>
      <c r="P357" s="1"/>
      <c r="Q357" s="1"/>
      <c r="R357" s="1"/>
      <c r="S357" s="1"/>
      <c r="T357" s="1"/>
      <c r="U357" s="1"/>
    </row>
    <row r="358" spans="2:21" s="6" customFormat="1" ht="15" customHeight="1">
      <c r="B358" s="1030">
        <v>5946</v>
      </c>
      <c r="C358" s="1031"/>
      <c r="D358" s="833" t="s">
        <v>1392</v>
      </c>
      <c r="E358" s="269"/>
      <c r="F358" s="2"/>
      <c r="G358" s="2"/>
      <c r="H358" s="2"/>
      <c r="I358" s="2"/>
      <c r="J358" s="2"/>
      <c r="K358" s="2"/>
      <c r="L358" s="2"/>
      <c r="M358" s="2"/>
      <c r="N358" s="1"/>
      <c r="O358" s="1"/>
      <c r="P358" s="1"/>
      <c r="Q358" s="1"/>
      <c r="R358" s="1"/>
      <c r="S358" s="1"/>
      <c r="T358" s="1"/>
      <c r="U358" s="1"/>
    </row>
    <row r="359" spans="2:21" s="6" customFormat="1" ht="15" customHeight="1">
      <c r="B359" s="1030">
        <v>5942</v>
      </c>
      <c r="C359" s="1031"/>
      <c r="D359" s="833" t="s">
        <v>302</v>
      </c>
      <c r="E359" s="269"/>
      <c r="F359" s="2"/>
      <c r="G359" s="2"/>
      <c r="H359" s="2"/>
      <c r="I359" s="2"/>
      <c r="J359" s="2"/>
      <c r="K359" s="2"/>
      <c r="L359" s="2"/>
      <c r="M359" s="2"/>
      <c r="N359" s="1"/>
      <c r="O359" s="1"/>
      <c r="P359" s="1"/>
      <c r="Q359" s="1"/>
      <c r="R359" s="1"/>
      <c r="S359" s="1"/>
      <c r="T359" s="1"/>
      <c r="U359" s="1"/>
    </row>
    <row r="360" spans="2:21" s="6" customFormat="1" ht="15" customHeight="1">
      <c r="B360" s="1030">
        <v>5218</v>
      </c>
      <c r="C360" s="1031"/>
      <c r="D360" s="833" t="s">
        <v>107</v>
      </c>
      <c r="E360" s="269"/>
      <c r="F360" s="2"/>
      <c r="G360" s="2"/>
      <c r="H360" s="2"/>
      <c r="I360" s="2"/>
      <c r="J360" s="2"/>
      <c r="K360" s="2"/>
      <c r="L360" s="2"/>
      <c r="M360" s="2"/>
      <c r="N360" s="1"/>
      <c r="O360" s="1"/>
      <c r="P360" s="1"/>
      <c r="Q360" s="1"/>
      <c r="R360" s="1"/>
      <c r="S360" s="1"/>
      <c r="T360" s="1"/>
      <c r="U360" s="1"/>
    </row>
    <row r="361" spans="2:21" s="6" customFormat="1" ht="15" customHeight="1">
      <c r="B361" s="1030">
        <v>5949</v>
      </c>
      <c r="C361" s="1031"/>
      <c r="D361" s="833" t="s">
        <v>1772</v>
      </c>
      <c r="E361" s="269"/>
      <c r="F361" s="2"/>
      <c r="G361" s="2"/>
      <c r="H361" s="2"/>
      <c r="I361" s="2"/>
      <c r="J361" s="2"/>
      <c r="K361" s="2"/>
      <c r="L361" s="2"/>
      <c r="M361" s="2"/>
      <c r="N361" s="1"/>
      <c r="O361" s="1"/>
      <c r="P361" s="1"/>
      <c r="Q361" s="1"/>
      <c r="R361" s="1"/>
      <c r="S361" s="1"/>
      <c r="T361" s="1"/>
      <c r="U361" s="1"/>
    </row>
    <row r="362" spans="2:21" s="6" customFormat="1" ht="15" customHeight="1">
      <c r="B362" s="1030">
        <v>5955</v>
      </c>
      <c r="C362" s="1031"/>
      <c r="D362" s="833" t="s">
        <v>1829</v>
      </c>
      <c r="E362" s="269"/>
      <c r="F362" s="2"/>
      <c r="G362" s="2"/>
      <c r="H362" s="2"/>
      <c r="I362" s="2"/>
      <c r="J362" s="2"/>
      <c r="K362" s="2"/>
      <c r="L362" s="2"/>
      <c r="M362" s="2"/>
      <c r="N362" s="1"/>
      <c r="O362" s="1"/>
      <c r="P362" s="1"/>
      <c r="Q362" s="1"/>
      <c r="R362" s="1"/>
      <c r="S362" s="1"/>
      <c r="T362" s="1"/>
      <c r="U362" s="1"/>
    </row>
    <row r="363" spans="2:21" s="6" customFormat="1" ht="15" customHeight="1">
      <c r="B363" s="1030">
        <v>5213</v>
      </c>
      <c r="C363" s="1031"/>
      <c r="D363" s="833" t="s">
        <v>717</v>
      </c>
      <c r="E363" s="269"/>
      <c r="F363" s="2"/>
      <c r="G363" s="2"/>
      <c r="H363" s="2"/>
      <c r="I363" s="2"/>
      <c r="J363" s="2"/>
      <c r="K363" s="2"/>
      <c r="L363" s="2"/>
      <c r="M363" s="2"/>
      <c r="N363" s="1"/>
      <c r="O363" s="1"/>
      <c r="P363" s="1"/>
      <c r="Q363" s="1"/>
      <c r="R363" s="1"/>
      <c r="S363" s="1"/>
      <c r="T363" s="1"/>
      <c r="U363" s="1"/>
    </row>
    <row r="364" spans="2:21" s="6" customFormat="1" ht="15" customHeight="1">
      <c r="B364" s="1030">
        <v>5214</v>
      </c>
      <c r="C364" s="1031"/>
      <c r="D364" s="833" t="s">
        <v>718</v>
      </c>
      <c r="E364" s="269"/>
      <c r="F364" s="2"/>
      <c r="G364" s="2"/>
      <c r="H364" s="2"/>
      <c r="I364" s="2"/>
      <c r="J364" s="2"/>
      <c r="K364" s="2"/>
      <c r="L364" s="2"/>
      <c r="M364" s="2"/>
      <c r="N364" s="1"/>
      <c r="O364" s="1"/>
      <c r="P364" s="1"/>
      <c r="Q364" s="1"/>
      <c r="R364" s="1"/>
      <c r="S364" s="1"/>
      <c r="T364" s="1"/>
      <c r="U364" s="1"/>
    </row>
    <row r="365" spans="2:21" s="6" customFormat="1" ht="15" customHeight="1">
      <c r="B365" s="1030">
        <v>5484</v>
      </c>
      <c r="C365" s="1031"/>
      <c r="D365" s="833" t="s">
        <v>35</v>
      </c>
      <c r="E365" s="269"/>
      <c r="F365" s="2"/>
      <c r="G365" s="2"/>
      <c r="H365" s="2"/>
      <c r="I365" s="2"/>
      <c r="J365" s="2"/>
      <c r="K365" s="2"/>
      <c r="L365" s="2"/>
      <c r="M365" s="2"/>
      <c r="N365" s="1"/>
      <c r="O365" s="1"/>
      <c r="P365" s="1"/>
      <c r="Q365" s="1"/>
      <c r="R365" s="1"/>
      <c r="S365" s="1"/>
      <c r="T365" s="1"/>
      <c r="U365" s="1"/>
    </row>
    <row r="366" spans="2:21" s="6" customFormat="1" ht="15" customHeight="1">
      <c r="B366" s="1030">
        <v>5756</v>
      </c>
      <c r="C366" s="1031"/>
      <c r="D366" s="833" t="s">
        <v>3</v>
      </c>
      <c r="E366" s="269"/>
      <c r="F366" s="2"/>
      <c r="G366" s="2"/>
      <c r="H366" s="2"/>
      <c r="I366" s="2"/>
      <c r="J366" s="2"/>
      <c r="K366" s="2"/>
      <c r="L366" s="2"/>
      <c r="M366" s="2"/>
      <c r="N366" s="1"/>
      <c r="O366" s="1"/>
      <c r="P366" s="1"/>
      <c r="Q366" s="1"/>
      <c r="R366" s="1"/>
      <c r="S366" s="1"/>
      <c r="T366" s="1"/>
      <c r="U366" s="1"/>
    </row>
    <row r="367" spans="2:21" s="6" customFormat="1" ht="15" customHeight="1">
      <c r="B367" s="1030">
        <v>5931</v>
      </c>
      <c r="C367" s="1031"/>
      <c r="D367" s="833" t="s">
        <v>1299</v>
      </c>
      <c r="E367" s="269"/>
      <c r="F367" s="2"/>
      <c r="G367" s="2"/>
      <c r="H367" s="2"/>
      <c r="I367" s="2"/>
      <c r="J367" s="2"/>
      <c r="K367" s="2"/>
      <c r="L367" s="2"/>
      <c r="M367" s="2"/>
      <c r="N367" s="1"/>
      <c r="O367" s="1"/>
      <c r="P367" s="1"/>
      <c r="Q367" s="1"/>
      <c r="R367" s="1"/>
      <c r="S367" s="1"/>
      <c r="T367" s="1"/>
      <c r="U367" s="1"/>
    </row>
    <row r="368" spans="2:21" s="6" customFormat="1" ht="15" customHeight="1">
      <c r="B368" s="1030">
        <v>5932</v>
      </c>
      <c r="C368" s="1031"/>
      <c r="D368" s="833" t="s">
        <v>1300</v>
      </c>
      <c r="E368" s="269"/>
      <c r="F368" s="2"/>
      <c r="G368" s="2"/>
      <c r="H368" s="2"/>
      <c r="I368" s="2"/>
      <c r="J368" s="2"/>
      <c r="K368" s="2"/>
      <c r="L368" s="2"/>
      <c r="M368" s="2"/>
      <c r="N368" s="1"/>
      <c r="O368" s="1"/>
      <c r="P368" s="1"/>
      <c r="Q368" s="1"/>
      <c r="R368" s="1"/>
      <c r="S368" s="1"/>
      <c r="T368" s="1"/>
      <c r="U368" s="1"/>
    </row>
    <row r="369" spans="2:21" s="6" customFormat="1" ht="15" customHeight="1">
      <c r="B369" s="1030">
        <v>5757</v>
      </c>
      <c r="C369" s="1031"/>
      <c r="D369" s="833" t="s">
        <v>2</v>
      </c>
      <c r="E369" s="269"/>
      <c r="F369" s="2"/>
      <c r="G369" s="2"/>
      <c r="H369" s="2"/>
      <c r="I369" s="2"/>
      <c r="J369" s="2"/>
      <c r="K369" s="2"/>
      <c r="L369" s="2"/>
      <c r="M369" s="2"/>
      <c r="N369" s="1"/>
      <c r="O369" s="1"/>
      <c r="P369" s="1"/>
      <c r="Q369" s="1"/>
      <c r="R369" s="1"/>
      <c r="S369" s="1"/>
      <c r="T369" s="1"/>
      <c r="U369" s="1"/>
    </row>
    <row r="370" spans="2:21" s="6" customFormat="1" ht="15" customHeight="1">
      <c r="B370" s="1030">
        <v>5947</v>
      </c>
      <c r="C370" s="1031"/>
      <c r="D370" s="833" t="s">
        <v>1854</v>
      </c>
      <c r="E370" s="269"/>
      <c r="F370" s="2"/>
      <c r="G370" s="2"/>
      <c r="H370" s="2"/>
      <c r="I370" s="2"/>
      <c r="J370" s="2"/>
      <c r="K370" s="2"/>
      <c r="L370" s="2"/>
      <c r="M370" s="2"/>
      <c r="N370" s="1"/>
      <c r="O370" s="1"/>
      <c r="P370" s="1"/>
      <c r="Q370" s="1"/>
      <c r="R370" s="1"/>
      <c r="S370" s="1"/>
      <c r="T370" s="1"/>
      <c r="U370" s="1"/>
    </row>
    <row r="371" spans="2:21" s="6" customFormat="1" ht="15" customHeight="1">
      <c r="B371" s="1030">
        <v>5851</v>
      </c>
      <c r="C371" s="1031"/>
      <c r="D371" s="833" t="s">
        <v>1138</v>
      </c>
      <c r="E371" s="270"/>
      <c r="F371" s="2"/>
      <c r="G371" s="2"/>
      <c r="H371" s="2"/>
      <c r="I371" s="2"/>
      <c r="J371" s="2"/>
      <c r="K371" s="2"/>
      <c r="L371" s="2"/>
      <c r="M371" s="2"/>
      <c r="N371" s="1"/>
      <c r="O371" s="1"/>
      <c r="P371" s="1"/>
      <c r="Q371" s="1"/>
      <c r="R371" s="1"/>
      <c r="S371" s="1"/>
      <c r="T371" s="1"/>
      <c r="U371" s="1"/>
    </row>
    <row r="372" spans="2:21" s="6" customFormat="1" ht="15" customHeight="1">
      <c r="B372" s="1030">
        <v>5768</v>
      </c>
      <c r="C372" s="1031"/>
      <c r="D372" s="834" t="s">
        <v>1139</v>
      </c>
      <c r="E372" s="269"/>
      <c r="F372" s="2"/>
      <c r="G372" s="2"/>
      <c r="H372" s="2"/>
      <c r="I372" s="2"/>
      <c r="J372" s="2"/>
      <c r="K372" s="2"/>
      <c r="L372" s="2"/>
      <c r="M372" s="2"/>
      <c r="N372" s="1"/>
      <c r="O372" s="1"/>
      <c r="P372" s="1"/>
      <c r="Q372" s="1"/>
      <c r="R372" s="1"/>
      <c r="S372" s="1"/>
      <c r="T372" s="1"/>
      <c r="U372" s="1"/>
    </row>
    <row r="373" spans="2:21" s="6" customFormat="1" ht="15" customHeight="1">
      <c r="B373" s="1030">
        <v>5760</v>
      </c>
      <c r="C373" s="1031"/>
      <c r="D373" s="833" t="s">
        <v>344</v>
      </c>
      <c r="E373" s="269"/>
      <c r="F373" s="2"/>
      <c r="G373" s="2"/>
      <c r="H373" s="2"/>
      <c r="I373" s="2"/>
      <c r="J373" s="2"/>
      <c r="K373" s="2"/>
      <c r="L373" s="2"/>
      <c r="M373" s="2"/>
      <c r="N373" s="1"/>
      <c r="O373" s="1"/>
      <c r="P373" s="1"/>
      <c r="Q373" s="1"/>
      <c r="R373" s="1"/>
      <c r="S373" s="1"/>
      <c r="T373" s="1"/>
      <c r="U373" s="1"/>
    </row>
    <row r="374" spans="2:21" s="6" customFormat="1" ht="15" customHeight="1">
      <c r="B374" s="1030">
        <v>6561</v>
      </c>
      <c r="C374" s="1031"/>
      <c r="D374" s="833" t="s">
        <v>1855</v>
      </c>
      <c r="E374" s="269"/>
      <c r="F374" s="2"/>
      <c r="G374" s="2"/>
      <c r="H374" s="2"/>
      <c r="I374" s="2"/>
      <c r="J374" s="2"/>
      <c r="K374" s="2"/>
      <c r="L374" s="2"/>
      <c r="M374" s="2"/>
      <c r="N374" s="1"/>
      <c r="O374" s="1"/>
      <c r="P374" s="1"/>
      <c r="Q374" s="1"/>
      <c r="R374" s="1"/>
      <c r="S374" s="1"/>
      <c r="T374" s="1"/>
      <c r="U374" s="1"/>
    </row>
    <row r="375" spans="2:21" s="6" customFormat="1" ht="15" customHeight="1">
      <c r="B375" s="1030">
        <v>5223</v>
      </c>
      <c r="C375" s="1031"/>
      <c r="D375" s="833" t="s">
        <v>720</v>
      </c>
      <c r="E375" s="269"/>
      <c r="F375" s="2"/>
      <c r="G375" s="2"/>
      <c r="H375" s="2"/>
      <c r="I375" s="2"/>
      <c r="J375" s="2"/>
      <c r="K375" s="2"/>
      <c r="L375" s="2"/>
      <c r="M375" s="2"/>
      <c r="N375" s="1"/>
      <c r="O375" s="1"/>
      <c r="P375" s="1"/>
      <c r="Q375" s="1"/>
      <c r="R375" s="1"/>
      <c r="S375" s="1"/>
      <c r="T375" s="1"/>
      <c r="U375" s="1"/>
    </row>
    <row r="376" spans="2:21" s="6" customFormat="1" ht="15" customHeight="1">
      <c r="B376" s="1030">
        <v>5919</v>
      </c>
      <c r="C376" s="1031"/>
      <c r="D376" s="833" t="s">
        <v>1301</v>
      </c>
      <c r="E376" s="269"/>
      <c r="F376" s="2"/>
      <c r="G376" s="2"/>
      <c r="H376" s="2"/>
      <c r="I376" s="2"/>
      <c r="J376" s="2"/>
      <c r="K376" s="2"/>
      <c r="L376" s="2"/>
      <c r="M376" s="2"/>
      <c r="N376" s="1"/>
      <c r="O376" s="1"/>
      <c r="P376" s="1"/>
      <c r="Q376" s="1"/>
      <c r="R376" s="1"/>
      <c r="S376" s="1"/>
      <c r="T376" s="1"/>
      <c r="U376" s="1"/>
    </row>
    <row r="377" spans="2:21" s="6" customFormat="1" ht="15" customHeight="1">
      <c r="B377" s="1030">
        <v>5766</v>
      </c>
      <c r="C377" s="1031"/>
      <c r="D377" s="833" t="s">
        <v>557</v>
      </c>
      <c r="E377" s="269"/>
      <c r="F377" s="2"/>
      <c r="G377" s="2"/>
      <c r="H377" s="2"/>
      <c r="I377" s="2"/>
      <c r="J377" s="2"/>
      <c r="K377" s="2"/>
      <c r="L377" s="2"/>
      <c r="M377" s="2"/>
      <c r="N377" s="1"/>
      <c r="O377" s="1"/>
      <c r="P377" s="1"/>
      <c r="Q377" s="1"/>
      <c r="R377" s="1"/>
      <c r="S377" s="1"/>
      <c r="T377" s="1"/>
      <c r="U377" s="1"/>
    </row>
    <row r="378" spans="2:21" s="6" customFormat="1" ht="15" customHeight="1">
      <c r="B378" s="1030">
        <v>5883</v>
      </c>
      <c r="C378" s="1031"/>
      <c r="D378" s="833" t="s">
        <v>1231</v>
      </c>
      <c r="E378" s="269"/>
      <c r="F378" s="2"/>
      <c r="G378" s="2"/>
      <c r="H378" s="2"/>
      <c r="I378" s="2"/>
      <c r="J378" s="2"/>
      <c r="K378" s="2"/>
      <c r="L378" s="2"/>
      <c r="M378" s="2"/>
      <c r="N378" s="1"/>
      <c r="O378" s="1"/>
      <c r="P378" s="1"/>
      <c r="Q378" s="1"/>
      <c r="R378" s="1"/>
      <c r="S378" s="1"/>
      <c r="T378" s="1"/>
      <c r="U378" s="1"/>
    </row>
    <row r="379" spans="2:21" s="6" customFormat="1" ht="15" customHeight="1">
      <c r="B379" s="1030">
        <v>5948</v>
      </c>
      <c r="C379" s="1031"/>
      <c r="D379" s="833" t="s">
        <v>1856</v>
      </c>
      <c r="E379" s="269"/>
      <c r="F379" s="2"/>
      <c r="G379" s="2"/>
      <c r="H379" s="2"/>
      <c r="I379" s="2"/>
      <c r="J379" s="2"/>
      <c r="K379" s="2"/>
      <c r="L379" s="2"/>
      <c r="M379" s="2"/>
      <c r="N379" s="1"/>
      <c r="O379" s="1"/>
      <c r="P379" s="1"/>
      <c r="Q379" s="1"/>
      <c r="R379" s="1"/>
      <c r="S379" s="1"/>
      <c r="T379" s="1"/>
      <c r="U379" s="1"/>
    </row>
    <row r="380" spans="2:21" s="6" customFormat="1" ht="15" customHeight="1">
      <c r="B380" s="1032">
        <v>5941</v>
      </c>
      <c r="C380" s="1033"/>
      <c r="D380" s="834" t="s">
        <v>2247</v>
      </c>
      <c r="E380" s="270"/>
      <c r="F380" s="2"/>
      <c r="G380" s="2"/>
      <c r="H380" s="2"/>
      <c r="I380" s="2"/>
      <c r="J380" s="2"/>
      <c r="K380" s="2"/>
      <c r="L380" s="2"/>
      <c r="M380" s="2"/>
      <c r="N380" s="1"/>
      <c r="O380" s="1"/>
      <c r="P380" s="1"/>
      <c r="Q380" s="1"/>
      <c r="R380" s="1"/>
      <c r="S380" s="1"/>
      <c r="T380" s="1"/>
      <c r="U380" s="1"/>
    </row>
    <row r="381" spans="2:21" s="6" customFormat="1" ht="15" customHeight="1">
      <c r="B381" s="1030">
        <v>5242</v>
      </c>
      <c r="C381" s="1031"/>
      <c r="D381" s="833" t="s">
        <v>722</v>
      </c>
      <c r="E381" s="269"/>
      <c r="F381" s="2"/>
      <c r="G381" s="2"/>
      <c r="H381" s="2"/>
      <c r="I381" s="2"/>
      <c r="J381" s="2"/>
      <c r="K381" s="2"/>
      <c r="L381" s="2"/>
      <c r="M381" s="2"/>
      <c r="N381" s="1"/>
      <c r="O381" s="1"/>
      <c r="P381" s="1"/>
      <c r="Q381" s="1"/>
      <c r="R381" s="1"/>
      <c r="S381" s="1"/>
      <c r="T381" s="1"/>
      <c r="U381" s="1"/>
    </row>
    <row r="382" spans="2:21" s="6" customFormat="1" ht="15" customHeight="1">
      <c r="B382" s="1030">
        <v>5758</v>
      </c>
      <c r="C382" s="1031"/>
      <c r="D382" s="833" t="s">
        <v>1</v>
      </c>
      <c r="E382" s="269"/>
      <c r="F382" s="2"/>
      <c r="G382" s="2"/>
      <c r="H382" s="2"/>
      <c r="I382" s="2"/>
      <c r="J382" s="2"/>
      <c r="K382" s="2"/>
      <c r="L382" s="2"/>
      <c r="M382" s="2"/>
      <c r="N382" s="1"/>
      <c r="O382" s="1"/>
      <c r="P382" s="1"/>
      <c r="Q382" s="1"/>
      <c r="R382" s="1"/>
      <c r="S382" s="1"/>
      <c r="T382" s="1"/>
      <c r="U382" s="1"/>
    </row>
    <row r="383" spans="2:21" s="6" customFormat="1" ht="15" customHeight="1">
      <c r="B383" s="1030">
        <v>5850</v>
      </c>
      <c r="C383" s="1031"/>
      <c r="D383" s="833" t="s">
        <v>1140</v>
      </c>
      <c r="E383" s="269"/>
      <c r="F383" s="2"/>
      <c r="G383" s="2"/>
      <c r="H383" s="2"/>
      <c r="I383" s="2"/>
      <c r="J383" s="2"/>
      <c r="K383" s="2"/>
      <c r="L383" s="2"/>
      <c r="M383" s="2"/>
      <c r="N383" s="1"/>
      <c r="O383" s="1"/>
      <c r="P383" s="1"/>
      <c r="Q383" s="1"/>
      <c r="R383" s="1"/>
      <c r="S383" s="1"/>
      <c r="T383" s="1"/>
      <c r="U383" s="1"/>
    </row>
    <row r="384" spans="2:21" s="6" customFormat="1" ht="15" customHeight="1">
      <c r="B384" s="1030">
        <v>5901</v>
      </c>
      <c r="C384" s="1031"/>
      <c r="D384" s="833" t="s">
        <v>1317</v>
      </c>
      <c r="E384" s="269"/>
      <c r="F384" s="2"/>
      <c r="G384" s="2"/>
      <c r="H384" s="2"/>
      <c r="I384" s="2"/>
      <c r="J384" s="2"/>
      <c r="K384" s="2"/>
      <c r="L384" s="2"/>
      <c r="M384" s="2"/>
      <c r="N384" s="1"/>
      <c r="O384" s="1"/>
      <c r="P384" s="1"/>
      <c r="Q384" s="1"/>
      <c r="R384" s="1"/>
      <c r="S384" s="1"/>
      <c r="T384" s="1"/>
      <c r="U384" s="1"/>
    </row>
    <row r="385" spans="2:21" s="6" customFormat="1" ht="15" customHeight="1">
      <c r="B385" s="1030">
        <v>5753</v>
      </c>
      <c r="C385" s="1031"/>
      <c r="D385" s="833" t="s">
        <v>1141</v>
      </c>
      <c r="E385" s="269"/>
      <c r="F385" s="2"/>
      <c r="G385" s="2"/>
      <c r="H385" s="2"/>
      <c r="I385" s="2"/>
      <c r="J385" s="2"/>
      <c r="K385" s="2"/>
      <c r="L385" s="2"/>
      <c r="M385" s="2"/>
      <c r="N385" s="1"/>
      <c r="O385" s="1"/>
      <c r="P385" s="1"/>
      <c r="Q385" s="1"/>
      <c r="R385" s="1"/>
      <c r="S385" s="1"/>
      <c r="T385" s="1"/>
      <c r="U385" s="1"/>
    </row>
    <row r="386" spans="2:21" s="6" customFormat="1" ht="15" customHeight="1">
      <c r="B386" s="1030" t="s">
        <v>1857</v>
      </c>
      <c r="C386" s="1031"/>
      <c r="D386" s="833" t="s">
        <v>1980</v>
      </c>
      <c r="E386" s="269"/>
      <c r="F386" s="2"/>
      <c r="G386" s="2"/>
      <c r="H386" s="2"/>
      <c r="I386" s="2"/>
      <c r="J386" s="2"/>
      <c r="K386" s="2"/>
      <c r="L386" s="2"/>
      <c r="M386" s="2"/>
      <c r="N386" s="1"/>
      <c r="O386" s="1"/>
      <c r="P386" s="1"/>
      <c r="Q386" s="1"/>
      <c r="R386" s="1"/>
      <c r="S386" s="1"/>
      <c r="T386" s="1"/>
      <c r="U386" s="1"/>
    </row>
    <row r="387" spans="2:21" s="6" customFormat="1" ht="15" customHeight="1">
      <c r="B387" s="1030">
        <v>5587</v>
      </c>
      <c r="C387" s="1031"/>
      <c r="D387" s="833" t="s">
        <v>713</v>
      </c>
      <c r="E387" s="269"/>
      <c r="F387" s="2"/>
      <c r="G387" s="2"/>
      <c r="H387" s="2"/>
      <c r="I387" s="2"/>
      <c r="J387" s="2"/>
      <c r="K387" s="2"/>
      <c r="L387" s="2"/>
      <c r="M387" s="2"/>
      <c r="N387" s="1"/>
      <c r="O387" s="1"/>
      <c r="P387" s="1"/>
      <c r="Q387" s="1"/>
      <c r="R387" s="1"/>
      <c r="S387" s="1"/>
      <c r="T387" s="1"/>
      <c r="U387" s="1"/>
    </row>
    <row r="388" spans="2:21" s="6" customFormat="1" ht="15" customHeight="1">
      <c r="B388" s="1030">
        <v>6517</v>
      </c>
      <c r="C388" s="1031"/>
      <c r="D388" s="833" t="s">
        <v>1840</v>
      </c>
      <c r="E388" s="269"/>
      <c r="F388" s="2"/>
      <c r="G388" s="2"/>
      <c r="H388" s="2"/>
      <c r="I388" s="2"/>
      <c r="J388" s="2"/>
      <c r="K388" s="2"/>
      <c r="L388" s="2"/>
      <c r="M388" s="2"/>
      <c r="N388" s="1"/>
      <c r="O388" s="1"/>
      <c r="P388" s="1"/>
      <c r="Q388" s="1"/>
      <c r="R388" s="1"/>
      <c r="S388" s="1"/>
      <c r="T388" s="1"/>
      <c r="U388" s="1"/>
    </row>
    <row r="389" spans="2:21" s="6" customFormat="1" ht="15" customHeight="1">
      <c r="B389" s="1030">
        <v>6528</v>
      </c>
      <c r="C389" s="1031"/>
      <c r="D389" s="833" t="s">
        <v>1370</v>
      </c>
      <c r="E389" s="269"/>
      <c r="F389" s="2"/>
      <c r="G389" s="2"/>
      <c r="H389" s="2"/>
      <c r="I389" s="2"/>
      <c r="J389" s="2"/>
      <c r="K389" s="2"/>
      <c r="L389" s="2"/>
      <c r="M389" s="2"/>
      <c r="N389" s="1"/>
      <c r="O389" s="1"/>
      <c r="P389" s="1"/>
      <c r="Q389" s="1"/>
      <c r="R389" s="1"/>
      <c r="S389" s="1"/>
      <c r="T389" s="1"/>
      <c r="U389" s="1"/>
    </row>
    <row r="390" spans="2:21" s="6" customFormat="1" ht="15" customHeight="1">
      <c r="B390" s="1030">
        <v>6502</v>
      </c>
      <c r="C390" s="1031"/>
      <c r="D390" s="836" t="s">
        <v>1371</v>
      </c>
      <c r="E390" s="269"/>
      <c r="F390" s="2"/>
      <c r="G390" s="2"/>
      <c r="H390" s="2"/>
      <c r="I390" s="2"/>
      <c r="J390" s="2"/>
      <c r="K390" s="2"/>
      <c r="L390" s="2"/>
      <c r="M390" s="2"/>
      <c r="N390" s="1"/>
      <c r="O390" s="1"/>
      <c r="P390" s="1"/>
      <c r="Q390" s="1"/>
      <c r="R390" s="1"/>
      <c r="S390" s="1"/>
      <c r="T390" s="1"/>
      <c r="U390" s="1"/>
    </row>
    <row r="391" spans="2:21" s="6" customFormat="1" ht="15" customHeight="1">
      <c r="B391" s="1030">
        <v>6504</v>
      </c>
      <c r="C391" s="1031"/>
      <c r="D391" s="833" t="s">
        <v>1372</v>
      </c>
      <c r="E391" s="269"/>
      <c r="F391" s="2"/>
      <c r="G391" s="2"/>
      <c r="H391" s="2"/>
      <c r="I391" s="2"/>
      <c r="J391" s="2"/>
      <c r="K391" s="2"/>
      <c r="L391" s="2"/>
      <c r="M391" s="2"/>
      <c r="N391" s="1"/>
      <c r="O391" s="1"/>
      <c r="P391" s="1"/>
      <c r="Q391" s="1"/>
      <c r="R391" s="1"/>
      <c r="S391" s="1"/>
      <c r="T391" s="1"/>
      <c r="U391" s="1"/>
    </row>
    <row r="392" spans="2:21" s="6" customFormat="1" ht="15" customHeight="1">
      <c r="B392" s="1030">
        <v>6513</v>
      </c>
      <c r="C392" s="1031"/>
      <c r="D392" s="833" t="s">
        <v>1373</v>
      </c>
      <c r="E392" s="269"/>
      <c r="F392" s="2"/>
      <c r="G392" s="2"/>
      <c r="H392" s="2"/>
      <c r="I392" s="2"/>
      <c r="J392" s="2"/>
      <c r="K392" s="2"/>
      <c r="L392" s="2"/>
      <c r="M392" s="2"/>
      <c r="N392" s="1"/>
      <c r="O392" s="1"/>
      <c r="P392" s="1"/>
      <c r="Q392" s="1"/>
      <c r="R392" s="1"/>
      <c r="S392" s="1"/>
      <c r="T392" s="1"/>
      <c r="U392" s="1"/>
    </row>
    <row r="393" spans="2:21" s="6" customFormat="1" ht="15" customHeight="1">
      <c r="B393" s="1030">
        <v>5594</v>
      </c>
      <c r="C393" s="1031"/>
      <c r="D393" s="833" t="s">
        <v>28</v>
      </c>
      <c r="E393" s="269"/>
      <c r="F393" s="2"/>
      <c r="G393" s="2"/>
      <c r="H393" s="2"/>
      <c r="I393" s="2"/>
      <c r="J393" s="2"/>
      <c r="K393" s="2"/>
      <c r="L393" s="2"/>
      <c r="M393" s="2"/>
      <c r="N393" s="1"/>
      <c r="O393" s="1"/>
      <c r="P393" s="1"/>
      <c r="Q393" s="1"/>
      <c r="R393" s="1"/>
      <c r="S393" s="1"/>
      <c r="T393" s="1"/>
      <c r="U393" s="1"/>
    </row>
    <row r="394" spans="2:21" s="6" customFormat="1" ht="15" customHeight="1">
      <c r="B394" s="1030">
        <v>6505</v>
      </c>
      <c r="C394" s="1031"/>
      <c r="D394" s="833" t="s">
        <v>1374</v>
      </c>
      <c r="E394" s="269"/>
      <c r="F394" s="2"/>
      <c r="G394" s="2"/>
      <c r="H394" s="2"/>
      <c r="I394" s="2"/>
      <c r="J394" s="2"/>
      <c r="K394" s="2"/>
      <c r="L394" s="2"/>
      <c r="M394" s="2"/>
      <c r="N394" s="1"/>
      <c r="O394" s="1"/>
      <c r="P394" s="1"/>
      <c r="Q394" s="1"/>
      <c r="R394" s="1"/>
      <c r="S394" s="1"/>
      <c r="T394" s="1"/>
      <c r="U394" s="1"/>
    </row>
    <row r="395" spans="2:21" s="6" customFormat="1" ht="15" customHeight="1">
      <c r="B395" s="1030">
        <v>6530</v>
      </c>
      <c r="C395" s="1031"/>
      <c r="D395" s="833" t="s">
        <v>1375</v>
      </c>
      <c r="E395" s="269"/>
      <c r="F395" s="2"/>
      <c r="G395" s="2"/>
      <c r="H395" s="2"/>
      <c r="I395" s="2"/>
      <c r="J395" s="2"/>
      <c r="K395" s="2"/>
      <c r="L395" s="2"/>
      <c r="M395" s="2"/>
      <c r="N395" s="1"/>
      <c r="O395" s="1"/>
      <c r="P395" s="1"/>
      <c r="Q395" s="1"/>
      <c r="R395" s="1"/>
      <c r="S395" s="1"/>
      <c r="T395" s="1"/>
      <c r="U395" s="1"/>
    </row>
    <row r="396" spans="2:21" s="6" customFormat="1" ht="15" customHeight="1">
      <c r="B396" s="1030">
        <v>6503</v>
      </c>
      <c r="C396" s="1031"/>
      <c r="D396" s="833" t="s">
        <v>1376</v>
      </c>
      <c r="E396" s="269"/>
      <c r="F396" s="2"/>
      <c r="G396" s="2"/>
      <c r="H396" s="2"/>
      <c r="I396" s="2"/>
      <c r="J396" s="2"/>
      <c r="K396" s="2"/>
      <c r="L396" s="2"/>
      <c r="M396" s="2"/>
      <c r="N396" s="1"/>
      <c r="O396" s="1"/>
      <c r="P396" s="1"/>
      <c r="Q396" s="1"/>
      <c r="R396" s="1"/>
      <c r="S396" s="1"/>
      <c r="T396" s="1"/>
      <c r="U396" s="1"/>
    </row>
    <row r="397" spans="2:21" s="6" customFormat="1" ht="15" customHeight="1">
      <c r="B397" s="1030">
        <v>5266</v>
      </c>
      <c r="C397" s="1031"/>
      <c r="D397" s="833" t="s">
        <v>1252</v>
      </c>
      <c r="E397" s="269"/>
      <c r="F397" s="2"/>
      <c r="G397" s="2"/>
      <c r="H397" s="2"/>
      <c r="I397" s="2"/>
      <c r="J397" s="2"/>
      <c r="K397" s="2"/>
      <c r="L397" s="2"/>
      <c r="M397" s="2"/>
      <c r="N397" s="1"/>
      <c r="O397" s="1"/>
      <c r="P397" s="1"/>
      <c r="Q397" s="1"/>
      <c r="R397" s="1"/>
      <c r="S397" s="1"/>
      <c r="T397" s="1"/>
      <c r="U397" s="1"/>
    </row>
    <row r="398" spans="2:21" s="6" customFormat="1" ht="15" customHeight="1">
      <c r="B398" s="1030">
        <v>5888</v>
      </c>
      <c r="C398" s="1031"/>
      <c r="D398" s="833" t="s">
        <v>1315</v>
      </c>
      <c r="E398" s="270"/>
      <c r="F398" s="2"/>
      <c r="G398" s="2"/>
      <c r="H398" s="2"/>
      <c r="I398" s="2"/>
      <c r="J398" s="2"/>
      <c r="K398" s="2"/>
      <c r="L398" s="2"/>
      <c r="M398" s="2"/>
      <c r="N398" s="1"/>
      <c r="O398" s="1"/>
      <c r="P398" s="1"/>
      <c r="Q398" s="1"/>
      <c r="R398" s="1"/>
      <c r="S398" s="1"/>
      <c r="T398" s="1"/>
      <c r="U398" s="1"/>
    </row>
    <row r="399" spans="2:21" s="6" customFormat="1" ht="15" customHeight="1">
      <c r="B399" s="1030">
        <v>5950</v>
      </c>
      <c r="C399" s="1031"/>
      <c r="D399" s="834" t="s">
        <v>1766</v>
      </c>
      <c r="E399" s="270"/>
      <c r="F399" s="2"/>
      <c r="G399" s="2"/>
      <c r="H399" s="2"/>
      <c r="I399" s="2"/>
      <c r="J399" s="2"/>
      <c r="K399" s="2"/>
      <c r="L399" s="2"/>
      <c r="M399" s="2"/>
      <c r="N399" s="1"/>
      <c r="O399" s="1"/>
      <c r="P399" s="1"/>
      <c r="Q399" s="1"/>
      <c r="R399" s="1"/>
      <c r="S399" s="1"/>
      <c r="T399" s="1"/>
      <c r="U399" s="1"/>
    </row>
    <row r="400" spans="2:21" s="6" customFormat="1" ht="15" customHeight="1">
      <c r="B400" s="1030">
        <v>5879</v>
      </c>
      <c r="C400" s="1031"/>
      <c r="D400" s="834" t="s">
        <v>1004</v>
      </c>
      <c r="E400" s="270"/>
      <c r="F400" s="2"/>
      <c r="G400" s="2"/>
      <c r="H400" s="2"/>
      <c r="I400" s="2"/>
      <c r="J400" s="2"/>
      <c r="K400" s="2"/>
      <c r="L400" s="2"/>
      <c r="M400" s="2"/>
      <c r="N400" s="1"/>
      <c r="O400" s="1"/>
      <c r="P400" s="1"/>
      <c r="Q400" s="1"/>
      <c r="R400" s="1"/>
      <c r="S400" s="1"/>
      <c r="T400" s="1"/>
      <c r="U400" s="1"/>
    </row>
    <row r="401" spans="2:21" s="6" customFormat="1" ht="15" customHeight="1">
      <c r="B401" s="1030">
        <v>5493</v>
      </c>
      <c r="C401" s="1031"/>
      <c r="D401" s="834" t="s">
        <v>728</v>
      </c>
      <c r="E401" s="270"/>
      <c r="F401" s="2"/>
      <c r="G401" s="2"/>
      <c r="H401" s="2"/>
      <c r="I401" s="2"/>
      <c r="J401" s="2"/>
      <c r="K401" s="2"/>
      <c r="L401" s="2"/>
      <c r="M401" s="2"/>
      <c r="N401" s="1"/>
      <c r="O401" s="1"/>
      <c r="P401" s="1"/>
      <c r="Q401" s="1"/>
      <c r="R401" s="1"/>
      <c r="S401" s="1"/>
      <c r="T401" s="1"/>
      <c r="U401" s="1"/>
    </row>
    <row r="402" spans="2:21" s="6" customFormat="1" ht="15" customHeight="1">
      <c r="B402" s="1030">
        <v>5791</v>
      </c>
      <c r="C402" s="1031"/>
      <c r="D402" s="834" t="s">
        <v>1837</v>
      </c>
      <c r="E402" s="269"/>
      <c r="F402" s="2"/>
      <c r="G402" s="2"/>
      <c r="H402" s="2"/>
      <c r="I402" s="2"/>
      <c r="J402" s="2"/>
      <c r="K402" s="2"/>
      <c r="L402" s="2"/>
      <c r="M402" s="2"/>
      <c r="N402" s="1"/>
      <c r="O402" s="1"/>
      <c r="P402" s="1"/>
      <c r="Q402" s="1"/>
      <c r="R402" s="1"/>
      <c r="S402" s="1"/>
      <c r="T402" s="1"/>
      <c r="U402" s="1"/>
    </row>
    <row r="403" spans="2:21" s="6" customFormat="1" ht="15" customHeight="1">
      <c r="B403" s="1030">
        <v>5952</v>
      </c>
      <c r="C403" s="1031"/>
      <c r="D403" s="833" t="s">
        <v>1830</v>
      </c>
      <c r="E403" s="269"/>
      <c r="F403" s="2"/>
      <c r="G403" s="2"/>
      <c r="H403" s="2"/>
      <c r="I403" s="2"/>
      <c r="J403" s="2"/>
      <c r="K403" s="2"/>
      <c r="L403" s="2"/>
      <c r="M403" s="2"/>
      <c r="N403" s="1"/>
      <c r="O403" s="1"/>
      <c r="P403" s="1"/>
      <c r="Q403" s="1"/>
      <c r="R403" s="1"/>
      <c r="S403" s="1"/>
      <c r="T403" s="1"/>
      <c r="U403" s="1"/>
    </row>
    <row r="404" spans="2:21" s="6" customFormat="1" ht="15" customHeight="1">
      <c r="B404" s="1030">
        <v>5657</v>
      </c>
      <c r="C404" s="1031"/>
      <c r="D404" s="833" t="s">
        <v>25</v>
      </c>
      <c r="E404" s="269"/>
      <c r="F404" s="2"/>
      <c r="G404" s="2"/>
      <c r="H404" s="2"/>
      <c r="I404" s="2"/>
      <c r="J404" s="2"/>
      <c r="K404" s="2"/>
      <c r="L404" s="2"/>
      <c r="M404" s="2"/>
      <c r="N404" s="1"/>
      <c r="O404" s="1"/>
      <c r="P404" s="1"/>
      <c r="Q404" s="1"/>
      <c r="R404" s="1"/>
      <c r="S404" s="1"/>
      <c r="T404" s="1"/>
      <c r="U404" s="1"/>
    </row>
    <row r="405" spans="2:21" s="6" customFormat="1" ht="15" customHeight="1">
      <c r="B405" s="1030">
        <v>5670</v>
      </c>
      <c r="C405" s="1031"/>
      <c r="D405" s="833" t="s">
        <v>1047</v>
      </c>
      <c r="E405" s="269"/>
      <c r="F405" s="2"/>
      <c r="G405" s="2"/>
      <c r="H405" s="2"/>
      <c r="I405" s="2"/>
      <c r="J405" s="2"/>
      <c r="K405" s="2"/>
      <c r="L405" s="2"/>
      <c r="M405" s="2"/>
      <c r="N405" s="1"/>
      <c r="O405" s="1"/>
      <c r="P405" s="1"/>
      <c r="Q405" s="1"/>
      <c r="R405" s="1"/>
      <c r="S405" s="1"/>
      <c r="T405" s="1"/>
      <c r="U405" s="1"/>
    </row>
    <row r="406" spans="2:21" s="6" customFormat="1" ht="15" customHeight="1">
      <c r="B406" s="1030">
        <v>5749</v>
      </c>
      <c r="C406" s="1031"/>
      <c r="D406" s="833" t="s">
        <v>1142</v>
      </c>
      <c r="E406" s="269"/>
      <c r="F406" s="2"/>
      <c r="G406" s="2"/>
      <c r="H406" s="2"/>
      <c r="I406" s="2"/>
      <c r="J406" s="2"/>
      <c r="K406" s="2"/>
      <c r="L406" s="2"/>
      <c r="M406" s="2"/>
      <c r="N406" s="1"/>
      <c r="O406" s="1"/>
      <c r="P406" s="1"/>
      <c r="Q406" s="1"/>
      <c r="R406" s="1"/>
      <c r="S406" s="1"/>
      <c r="T406" s="1"/>
      <c r="U406" s="1"/>
    </row>
    <row r="407" spans="2:21" s="6" customFormat="1" ht="15" customHeight="1">
      <c r="B407" s="1030">
        <v>5286</v>
      </c>
      <c r="C407" s="1031"/>
      <c r="D407" s="833" t="s">
        <v>725</v>
      </c>
      <c r="E407" s="269"/>
      <c r="F407" s="2"/>
      <c r="G407" s="2"/>
      <c r="H407" s="2"/>
      <c r="I407" s="2"/>
      <c r="J407" s="2"/>
      <c r="K407" s="2"/>
      <c r="L407" s="2"/>
      <c r="M407" s="2"/>
      <c r="N407" s="1"/>
      <c r="O407" s="1"/>
      <c r="P407" s="1"/>
      <c r="Q407" s="1"/>
      <c r="R407" s="1"/>
      <c r="S407" s="1"/>
      <c r="T407" s="1"/>
      <c r="U407" s="1"/>
    </row>
    <row r="408" spans="2:21" s="6" customFormat="1" ht="15" customHeight="1">
      <c r="B408" s="1030">
        <v>5239</v>
      </c>
      <c r="C408" s="1031"/>
      <c r="D408" s="833" t="s">
        <v>1143</v>
      </c>
      <c r="E408" s="269"/>
      <c r="F408" s="2"/>
      <c r="G408" s="2"/>
      <c r="H408" s="2"/>
      <c r="I408" s="2"/>
      <c r="J408" s="2"/>
      <c r="K408" s="2"/>
      <c r="L408" s="2"/>
      <c r="M408" s="2"/>
      <c r="N408" s="1"/>
      <c r="O408" s="1"/>
      <c r="P408" s="1"/>
      <c r="Q408" s="1"/>
      <c r="R408" s="1"/>
      <c r="S408" s="1"/>
      <c r="T408" s="1"/>
      <c r="U408" s="1"/>
    </row>
    <row r="409" spans="2:21" s="6" customFormat="1" ht="15" customHeight="1">
      <c r="B409" s="1030">
        <v>5874</v>
      </c>
      <c r="C409" s="1031"/>
      <c r="D409" s="833" t="s">
        <v>1245</v>
      </c>
      <c r="E409" s="269"/>
      <c r="F409" s="2"/>
      <c r="G409" s="2"/>
      <c r="H409" s="2"/>
      <c r="I409" s="2"/>
      <c r="J409" s="2"/>
      <c r="K409" s="2"/>
      <c r="L409" s="2"/>
      <c r="M409" s="2"/>
      <c r="N409" s="1"/>
      <c r="O409" s="1"/>
      <c r="P409" s="1"/>
      <c r="Q409" s="1"/>
      <c r="R409" s="1"/>
      <c r="S409" s="1"/>
      <c r="T409" s="1"/>
      <c r="U409" s="1"/>
    </row>
    <row r="410" spans="2:21" s="6" customFormat="1" ht="15" customHeight="1">
      <c r="B410" s="1030">
        <v>5855</v>
      </c>
      <c r="C410" s="1031"/>
      <c r="D410" s="833" t="s">
        <v>1251</v>
      </c>
      <c r="E410" s="269"/>
      <c r="F410" s="2"/>
      <c r="G410" s="2"/>
      <c r="H410" s="2"/>
      <c r="I410" s="2"/>
      <c r="J410" s="2"/>
      <c r="K410" s="2"/>
      <c r="L410" s="2"/>
      <c r="M410" s="2"/>
      <c r="N410" s="1"/>
      <c r="O410" s="1"/>
      <c r="P410" s="1"/>
      <c r="Q410" s="1"/>
      <c r="R410" s="1"/>
      <c r="S410" s="1"/>
      <c r="T410" s="1"/>
      <c r="U410" s="1"/>
    </row>
    <row r="411" spans="2:21" s="6" customFormat="1" ht="15" customHeight="1">
      <c r="B411" s="1030">
        <v>5619</v>
      </c>
      <c r="C411" s="1031"/>
      <c r="D411" s="833" t="s">
        <v>1144</v>
      </c>
      <c r="E411" s="269"/>
      <c r="F411" s="2"/>
      <c r="G411" s="2"/>
      <c r="H411" s="2"/>
      <c r="I411" s="2"/>
      <c r="J411" s="2"/>
      <c r="K411" s="2"/>
      <c r="L411" s="2"/>
      <c r="M411" s="2"/>
      <c r="N411" s="1"/>
      <c r="O411" s="1"/>
      <c r="P411" s="1"/>
      <c r="Q411" s="1"/>
      <c r="R411" s="1"/>
      <c r="S411" s="1"/>
      <c r="T411" s="1"/>
      <c r="U411" s="1"/>
    </row>
    <row r="412" spans="2:21" s="6" customFormat="1" ht="15" customHeight="1">
      <c r="B412" s="1030">
        <v>5736</v>
      </c>
      <c r="C412" s="1031"/>
      <c r="D412" s="833" t="s">
        <v>703</v>
      </c>
      <c r="E412" s="269"/>
      <c r="F412" s="2"/>
      <c r="G412" s="2"/>
      <c r="H412" s="2"/>
      <c r="I412" s="2"/>
      <c r="J412" s="2"/>
      <c r="K412" s="2"/>
      <c r="L412" s="2"/>
      <c r="M412" s="2"/>
      <c r="N412" s="1"/>
      <c r="O412" s="1"/>
      <c r="P412" s="1"/>
      <c r="Q412" s="1"/>
      <c r="R412" s="1"/>
      <c r="S412" s="1"/>
      <c r="T412" s="1"/>
      <c r="U412" s="1"/>
    </row>
    <row r="413" spans="2:21" s="6" customFormat="1" ht="15" customHeight="1">
      <c r="B413" s="1030" t="s">
        <v>1857</v>
      </c>
      <c r="C413" s="1031"/>
      <c r="D413" s="833" t="s">
        <v>1988</v>
      </c>
      <c r="E413" s="269"/>
      <c r="F413" s="2"/>
      <c r="G413" s="2"/>
      <c r="H413" s="2"/>
      <c r="I413" s="2"/>
      <c r="J413" s="2"/>
      <c r="K413" s="2"/>
      <c r="L413" s="2"/>
      <c r="M413" s="2"/>
      <c r="N413" s="1"/>
      <c r="O413" s="1"/>
      <c r="P413" s="1"/>
      <c r="Q413" s="1"/>
      <c r="R413" s="1"/>
      <c r="S413" s="1"/>
      <c r="T413" s="1"/>
      <c r="U413" s="1"/>
    </row>
    <row r="414" spans="2:21" s="6" customFormat="1" ht="15" customHeight="1">
      <c r="B414" s="1030">
        <v>5277</v>
      </c>
      <c r="C414" s="1031"/>
      <c r="D414" s="833" t="s">
        <v>724</v>
      </c>
      <c r="E414" s="269"/>
      <c r="F414" s="2"/>
      <c r="G414" s="2"/>
      <c r="H414" s="2"/>
      <c r="I414" s="2"/>
      <c r="J414" s="2"/>
      <c r="K414" s="2"/>
      <c r="L414" s="2"/>
      <c r="M414" s="2"/>
      <c r="N414" s="1"/>
      <c r="O414" s="1"/>
      <c r="P414" s="1"/>
      <c r="Q414" s="1"/>
      <c r="R414" s="1"/>
      <c r="S414" s="1"/>
      <c r="T414" s="1"/>
      <c r="U414" s="1"/>
    </row>
    <row r="415" spans="2:21" s="6" customFormat="1" ht="15" customHeight="1">
      <c r="B415" s="1030">
        <v>5487</v>
      </c>
      <c r="C415" s="1031"/>
      <c r="D415" s="833" t="s">
        <v>34</v>
      </c>
      <c r="E415" s="269"/>
      <c r="F415" s="2"/>
      <c r="G415" s="2"/>
      <c r="H415" s="2"/>
      <c r="I415" s="2"/>
      <c r="J415" s="2"/>
      <c r="K415" s="2"/>
      <c r="L415" s="2"/>
      <c r="M415" s="2"/>
      <c r="N415" s="1"/>
      <c r="O415" s="1"/>
      <c r="P415" s="1"/>
      <c r="Q415" s="1"/>
      <c r="R415" s="1"/>
      <c r="S415" s="1"/>
      <c r="T415" s="1"/>
      <c r="U415" s="1"/>
    </row>
    <row r="416" spans="2:21" s="6" customFormat="1" ht="15" customHeight="1">
      <c r="B416" s="1030">
        <v>5693</v>
      </c>
      <c r="C416" s="1031"/>
      <c r="D416" s="833" t="s">
        <v>738</v>
      </c>
      <c r="E416" s="269"/>
      <c r="F416" s="2"/>
      <c r="G416" s="2"/>
      <c r="H416" s="2"/>
      <c r="I416" s="2"/>
      <c r="J416" s="2"/>
      <c r="K416" s="2"/>
      <c r="L416" s="2"/>
      <c r="M416" s="2"/>
      <c r="N416" s="1"/>
      <c r="O416" s="1"/>
      <c r="P416" s="1"/>
      <c r="Q416" s="1"/>
      <c r="R416" s="1"/>
      <c r="S416" s="1"/>
      <c r="T416" s="1"/>
      <c r="U416" s="1"/>
    </row>
    <row r="417" spans="2:22" s="6" customFormat="1" ht="15" customHeight="1">
      <c r="B417" s="1030">
        <v>5852</v>
      </c>
      <c r="C417" s="1031"/>
      <c r="D417" s="833" t="s">
        <v>1145</v>
      </c>
      <c r="E417" s="269"/>
      <c r="F417" s="2"/>
      <c r="G417" s="2"/>
      <c r="H417" s="2"/>
      <c r="I417" s="2"/>
      <c r="J417" s="2"/>
      <c r="K417" s="2"/>
      <c r="L417" s="2"/>
      <c r="M417" s="2"/>
      <c r="N417" s="1"/>
      <c r="O417" s="1"/>
      <c r="P417" s="1"/>
      <c r="Q417" s="1"/>
      <c r="R417" s="1"/>
      <c r="S417" s="1"/>
      <c r="T417" s="1"/>
      <c r="U417" s="1"/>
      <c r="V417" s="1"/>
    </row>
    <row r="418" spans="2:22" s="6" customFormat="1" ht="15" customHeight="1">
      <c r="B418" s="1030">
        <v>5229</v>
      </c>
      <c r="C418" s="1031"/>
      <c r="D418" s="833" t="s">
        <v>105</v>
      </c>
      <c r="E418" s="269"/>
      <c r="F418" s="2"/>
      <c r="G418" s="2"/>
      <c r="H418" s="2"/>
      <c r="I418" s="2"/>
      <c r="J418" s="2"/>
      <c r="K418" s="2"/>
      <c r="L418" s="2"/>
      <c r="M418" s="2"/>
      <c r="N418" s="1"/>
      <c r="O418" s="1"/>
      <c r="P418" s="1"/>
      <c r="Q418" s="1"/>
      <c r="R418" s="1"/>
      <c r="S418" s="1"/>
      <c r="T418" s="1"/>
      <c r="U418" s="1"/>
      <c r="V418" s="1"/>
    </row>
    <row r="419" spans="2:22" s="6" customFormat="1" ht="15" customHeight="1">
      <c r="B419" s="1030">
        <v>5745</v>
      </c>
      <c r="C419" s="1031"/>
      <c r="D419" s="833" t="s">
        <v>740</v>
      </c>
      <c r="E419" s="269"/>
      <c r="F419" s="2"/>
      <c r="G419" s="2"/>
      <c r="H419" s="2"/>
      <c r="I419" s="2"/>
      <c r="J419" s="2"/>
      <c r="K419" s="2"/>
      <c r="L419" s="2"/>
      <c r="M419" s="2"/>
      <c r="N419" s="1"/>
      <c r="O419" s="1"/>
      <c r="P419" s="1"/>
      <c r="Q419" s="1"/>
      <c r="R419" s="1"/>
      <c r="S419" s="1"/>
      <c r="T419" s="1"/>
      <c r="U419" s="1"/>
      <c r="V419" s="1"/>
    </row>
    <row r="420" spans="2:22" s="6" customFormat="1" ht="15" customHeight="1">
      <c r="B420" s="1030">
        <v>5664</v>
      </c>
      <c r="C420" s="1031"/>
      <c r="D420" s="833" t="s">
        <v>24</v>
      </c>
      <c r="E420" s="269"/>
      <c r="F420" s="2"/>
      <c r="G420" s="2"/>
      <c r="H420" s="2"/>
      <c r="I420" s="2"/>
      <c r="J420" s="2"/>
      <c r="K420" s="2"/>
      <c r="L420" s="2"/>
      <c r="M420" s="2"/>
      <c r="N420" s="1"/>
      <c r="O420" s="1"/>
      <c r="P420" s="1"/>
      <c r="Q420" s="1"/>
      <c r="R420" s="1"/>
      <c r="S420" s="1"/>
      <c r="T420" s="1"/>
      <c r="U420" s="1"/>
      <c r="V420" s="1"/>
    </row>
    <row r="421" spans="2:22" s="6" customFormat="1" ht="15" customHeight="1">
      <c r="B421" s="1030">
        <v>5491</v>
      </c>
      <c r="C421" s="1031"/>
      <c r="D421" s="833" t="s">
        <v>727</v>
      </c>
      <c r="E421" s="269"/>
      <c r="F421" s="2"/>
      <c r="G421" s="2"/>
      <c r="H421" s="2"/>
      <c r="I421" s="2"/>
      <c r="J421" s="2"/>
      <c r="K421" s="2"/>
      <c r="L421" s="2"/>
      <c r="M421" s="2"/>
      <c r="N421" s="1"/>
      <c r="O421" s="1"/>
      <c r="P421" s="1"/>
      <c r="Q421" s="1"/>
      <c r="R421" s="1"/>
      <c r="S421" s="1"/>
      <c r="T421" s="1"/>
      <c r="U421" s="1"/>
      <c r="V421" s="1"/>
    </row>
    <row r="422" spans="2:22" s="6" customFormat="1" ht="15" customHeight="1">
      <c r="B422" s="1030">
        <v>5856</v>
      </c>
      <c r="C422" s="1031"/>
      <c r="D422" s="833" t="s">
        <v>1234</v>
      </c>
      <c r="E422" s="269"/>
      <c r="F422" s="2"/>
      <c r="G422" s="2"/>
      <c r="H422" s="2"/>
      <c r="I422" s="2"/>
      <c r="J422" s="2"/>
      <c r="K422" s="2"/>
      <c r="L422" s="2"/>
      <c r="M422" s="2"/>
      <c r="N422" s="1"/>
      <c r="O422" s="1"/>
      <c r="P422" s="1"/>
      <c r="Q422" s="1"/>
      <c r="R422" s="1"/>
      <c r="S422" s="1"/>
      <c r="T422" s="1"/>
      <c r="U422" s="1"/>
      <c r="V422" s="1"/>
    </row>
    <row r="423" spans="2:22" s="6" customFormat="1" ht="15" customHeight="1">
      <c r="B423" s="1030">
        <v>5262</v>
      </c>
      <c r="C423" s="1031"/>
      <c r="D423" s="833" t="s">
        <v>1146</v>
      </c>
      <c r="E423" s="269"/>
      <c r="F423" s="2"/>
      <c r="G423" s="2"/>
      <c r="H423" s="2"/>
      <c r="I423" s="2"/>
      <c r="J423" s="2"/>
      <c r="K423" s="2"/>
      <c r="L423" s="2"/>
      <c r="M423" s="2"/>
      <c r="N423" s="1"/>
      <c r="O423" s="1"/>
      <c r="P423" s="1"/>
      <c r="Q423" s="1"/>
      <c r="R423" s="1"/>
      <c r="S423" s="1"/>
      <c r="T423" s="1"/>
      <c r="U423" s="1"/>
      <c r="V423" s="1"/>
    </row>
    <row r="424" spans="2:22" s="6" customFormat="1" ht="15" customHeight="1">
      <c r="B424" s="1030">
        <v>5498</v>
      </c>
      <c r="C424" s="1031"/>
      <c r="D424" s="833" t="s">
        <v>729</v>
      </c>
      <c r="E424" s="270"/>
      <c r="F424" s="2"/>
      <c r="G424" s="2"/>
      <c r="H424" s="2"/>
      <c r="I424" s="2"/>
      <c r="J424" s="2"/>
      <c r="K424" s="2"/>
      <c r="L424" s="2"/>
      <c r="M424" s="2"/>
      <c r="N424" s="1"/>
      <c r="O424" s="1"/>
      <c r="P424" s="1"/>
      <c r="Q424" s="1"/>
      <c r="R424" s="1"/>
      <c r="S424" s="1"/>
      <c r="T424" s="1"/>
      <c r="U424" s="1"/>
      <c r="V424" s="1"/>
    </row>
    <row r="425" spans="2:22" s="6" customFormat="1" ht="15" customHeight="1">
      <c r="B425" s="1030">
        <v>5504</v>
      </c>
      <c r="C425" s="1031"/>
      <c r="D425" s="834" t="s">
        <v>730</v>
      </c>
      <c r="E425" s="269"/>
      <c r="F425" s="2"/>
      <c r="G425" s="2"/>
      <c r="H425" s="2"/>
      <c r="I425" s="2"/>
      <c r="J425" s="2"/>
      <c r="K425" s="2"/>
      <c r="L425" s="2"/>
      <c r="M425" s="2"/>
      <c r="N425" s="1"/>
      <c r="O425" s="1"/>
      <c r="P425" s="1"/>
      <c r="Q425" s="1"/>
      <c r="R425" s="1"/>
      <c r="S425" s="1"/>
      <c r="T425" s="1"/>
      <c r="U425" s="1"/>
      <c r="V425" s="1"/>
    </row>
    <row r="426" spans="2:22" s="6" customFormat="1" ht="15" customHeight="1">
      <c r="B426" s="1030">
        <v>5385</v>
      </c>
      <c r="C426" s="1031"/>
      <c r="D426" s="833" t="s">
        <v>68</v>
      </c>
      <c r="E426" s="269"/>
      <c r="F426" s="2"/>
      <c r="G426" s="2"/>
      <c r="H426" s="2"/>
      <c r="I426" s="2"/>
      <c r="J426" s="2"/>
      <c r="K426" s="2"/>
      <c r="L426" s="2"/>
      <c r="M426" s="2"/>
      <c r="N426" s="1"/>
      <c r="O426" s="1"/>
      <c r="P426" s="1"/>
      <c r="Q426" s="1"/>
      <c r="R426" s="1"/>
      <c r="S426" s="1"/>
      <c r="T426" s="1"/>
      <c r="U426" s="1"/>
      <c r="V426" s="1"/>
    </row>
    <row r="427" spans="2:22" s="6" customFormat="1" ht="15" customHeight="1">
      <c r="B427" s="1030">
        <v>5367</v>
      </c>
      <c r="C427" s="1031"/>
      <c r="D427" s="833" t="s">
        <v>71</v>
      </c>
      <c r="E427" s="270"/>
      <c r="F427" s="2"/>
      <c r="G427" s="2"/>
      <c r="H427" s="2"/>
      <c r="I427" s="2"/>
      <c r="J427" s="2"/>
      <c r="K427" s="2"/>
      <c r="L427" s="2"/>
      <c r="M427" s="2"/>
      <c r="N427" s="1"/>
      <c r="O427" s="1"/>
      <c r="P427" s="1"/>
      <c r="Q427" s="1"/>
      <c r="R427" s="1"/>
      <c r="S427" s="1"/>
      <c r="T427" s="1"/>
      <c r="U427" s="1"/>
      <c r="V427" s="1"/>
    </row>
    <row r="428" spans="2:22" s="6" customFormat="1" ht="15" customHeight="1">
      <c r="B428" s="1030">
        <v>5372</v>
      </c>
      <c r="C428" s="1031"/>
      <c r="D428" s="834" t="s">
        <v>1147</v>
      </c>
      <c r="E428" s="269"/>
      <c r="F428" s="2"/>
      <c r="G428" s="2"/>
      <c r="H428" s="2"/>
      <c r="I428" s="2"/>
      <c r="J428" s="2"/>
      <c r="K428" s="2"/>
      <c r="L428" s="2"/>
      <c r="M428" s="2"/>
      <c r="N428" s="1"/>
      <c r="O428" s="1"/>
      <c r="P428" s="1"/>
      <c r="Q428" s="1"/>
      <c r="R428" s="1"/>
      <c r="S428" s="1"/>
      <c r="T428" s="1"/>
      <c r="U428" s="1"/>
      <c r="V428" s="1"/>
    </row>
    <row r="429" spans="2:22" s="6" customFormat="1" ht="15" customHeight="1">
      <c r="B429" s="1030">
        <v>5374</v>
      </c>
      <c r="C429" s="1031"/>
      <c r="D429" s="833" t="s">
        <v>70</v>
      </c>
      <c r="E429" s="269"/>
      <c r="F429" s="2"/>
      <c r="G429" s="2"/>
      <c r="H429" s="2"/>
      <c r="I429" s="2"/>
      <c r="J429" s="2"/>
      <c r="K429" s="2"/>
      <c r="L429" s="2"/>
      <c r="M429" s="2"/>
      <c r="N429" s="1"/>
      <c r="O429" s="1"/>
      <c r="P429" s="1"/>
      <c r="Q429" s="1"/>
      <c r="R429" s="1"/>
      <c r="S429" s="1"/>
      <c r="T429" s="1"/>
      <c r="U429" s="1"/>
      <c r="V429" s="1"/>
    </row>
    <row r="430" spans="2:22" s="6" customFormat="1" ht="15" customHeight="1">
      <c r="B430" s="1030">
        <v>5380</v>
      </c>
      <c r="C430" s="1031"/>
      <c r="D430" s="833" t="s">
        <v>69</v>
      </c>
      <c r="E430" s="269"/>
      <c r="F430" s="2"/>
      <c r="G430" s="2"/>
      <c r="H430" s="2"/>
      <c r="I430" s="2"/>
      <c r="J430" s="2"/>
      <c r="K430" s="2"/>
      <c r="L430" s="2"/>
      <c r="M430" s="2"/>
      <c r="N430" s="1"/>
      <c r="O430" s="1"/>
      <c r="P430" s="1"/>
      <c r="Q430" s="1"/>
      <c r="R430" s="1"/>
      <c r="S430" s="1"/>
      <c r="T430" s="1"/>
      <c r="U430" s="1"/>
      <c r="V430" s="1"/>
    </row>
    <row r="431" spans="2:22" s="6" customFormat="1" ht="15" customHeight="1">
      <c r="B431" s="1030">
        <v>5389</v>
      </c>
      <c r="C431" s="1031"/>
      <c r="D431" s="833" t="s">
        <v>67</v>
      </c>
      <c r="E431" s="269"/>
      <c r="F431" s="2"/>
      <c r="G431" s="2"/>
      <c r="H431" s="2"/>
      <c r="I431" s="2"/>
      <c r="J431" s="2"/>
      <c r="K431" s="2"/>
      <c r="L431" s="2"/>
      <c r="M431" s="2"/>
      <c r="N431" s="1"/>
      <c r="O431" s="1"/>
      <c r="P431" s="1"/>
      <c r="Q431" s="1"/>
      <c r="R431" s="1"/>
      <c r="S431" s="1"/>
      <c r="T431" s="1"/>
      <c r="U431" s="1"/>
      <c r="V431" s="1"/>
    </row>
    <row r="432" spans="2:22" s="6" customFormat="1" ht="15" customHeight="1">
      <c r="B432" s="1030">
        <v>5393</v>
      </c>
      <c r="C432" s="1031"/>
      <c r="D432" s="833" t="s">
        <v>66</v>
      </c>
      <c r="E432" s="269"/>
      <c r="F432" s="2"/>
      <c r="G432" s="2"/>
      <c r="H432" s="2"/>
      <c r="I432" s="2"/>
      <c r="J432" s="2"/>
      <c r="K432" s="2"/>
      <c r="L432" s="2"/>
      <c r="M432" s="2"/>
      <c r="N432" s="1"/>
      <c r="O432" s="1"/>
      <c r="P432" s="1"/>
      <c r="Q432" s="1"/>
      <c r="R432" s="1"/>
      <c r="S432" s="1"/>
      <c r="T432" s="1"/>
      <c r="U432" s="1"/>
      <c r="V432" s="1"/>
    </row>
    <row r="433" spans="2:22" s="6" customFormat="1" ht="15" customHeight="1">
      <c r="B433" s="1030">
        <v>5401</v>
      </c>
      <c r="C433" s="1031"/>
      <c r="D433" s="833" t="s">
        <v>64</v>
      </c>
      <c r="E433" s="269"/>
      <c r="F433" s="2"/>
      <c r="G433" s="2"/>
      <c r="H433" s="2"/>
      <c r="I433" s="2"/>
      <c r="J433" s="2"/>
      <c r="K433" s="2"/>
      <c r="L433" s="2"/>
      <c r="M433" s="2"/>
      <c r="N433" s="1"/>
      <c r="O433" s="1"/>
      <c r="P433" s="1"/>
      <c r="Q433" s="1"/>
      <c r="R433" s="1"/>
      <c r="S433" s="1"/>
      <c r="T433" s="1"/>
      <c r="U433" s="1"/>
      <c r="V433" s="1"/>
    </row>
    <row r="434" spans="2:22" s="6" customFormat="1" ht="15" customHeight="1">
      <c r="B434" s="1030">
        <v>5411</v>
      </c>
      <c r="C434" s="1031"/>
      <c r="D434" s="833" t="s">
        <v>61</v>
      </c>
      <c r="E434" s="269"/>
      <c r="F434" s="2"/>
      <c r="G434" s="2"/>
      <c r="H434" s="2"/>
      <c r="I434" s="2"/>
      <c r="J434" s="2"/>
      <c r="K434" s="2"/>
      <c r="L434" s="2"/>
      <c r="M434" s="2"/>
      <c r="N434" s="1"/>
      <c r="O434" s="1"/>
      <c r="P434" s="1"/>
      <c r="Q434" s="1"/>
      <c r="R434" s="1"/>
      <c r="S434" s="1"/>
      <c r="T434" s="1"/>
      <c r="U434" s="1"/>
      <c r="V434" s="1"/>
    </row>
    <row r="435" spans="2:22" s="6" customFormat="1" ht="15" customHeight="1">
      <c r="B435" s="1030">
        <v>5416</v>
      </c>
      <c r="C435" s="1031"/>
      <c r="D435" s="833" t="s">
        <v>346</v>
      </c>
      <c r="E435" s="269"/>
      <c r="F435" s="2"/>
      <c r="G435" s="2"/>
      <c r="H435" s="2"/>
      <c r="I435" s="2"/>
      <c r="J435" s="2"/>
      <c r="K435" s="2"/>
      <c r="L435" s="2"/>
      <c r="M435" s="2"/>
      <c r="N435" s="1"/>
      <c r="O435" s="1"/>
      <c r="P435" s="1"/>
      <c r="Q435" s="1"/>
      <c r="R435" s="1"/>
      <c r="S435" s="1"/>
      <c r="T435" s="1"/>
      <c r="U435" s="1"/>
      <c r="V435" s="1"/>
    </row>
    <row r="436" spans="2:22" s="6" customFormat="1" ht="15" customHeight="1">
      <c r="B436" s="1030">
        <v>5420</v>
      </c>
      <c r="C436" s="1031"/>
      <c r="D436" s="833" t="s">
        <v>60</v>
      </c>
      <c r="E436" s="269"/>
      <c r="F436" s="2"/>
      <c r="G436" s="2"/>
      <c r="H436" s="2"/>
      <c r="I436" s="2"/>
      <c r="J436" s="2"/>
      <c r="K436" s="2"/>
      <c r="L436" s="2"/>
      <c r="M436" s="2"/>
      <c r="N436" s="1"/>
      <c r="O436" s="1"/>
      <c r="P436" s="1"/>
      <c r="Q436" s="1"/>
      <c r="R436" s="1"/>
      <c r="S436" s="1"/>
      <c r="T436" s="1"/>
      <c r="U436" s="1"/>
      <c r="V436" s="1"/>
    </row>
    <row r="437" spans="2:22" s="6" customFormat="1" ht="15" customHeight="1">
      <c r="B437" s="1030">
        <v>5421</v>
      </c>
      <c r="C437" s="1031"/>
      <c r="D437" s="833" t="s">
        <v>59</v>
      </c>
      <c r="E437" s="269"/>
      <c r="F437" s="2"/>
      <c r="G437" s="2"/>
      <c r="H437" s="2"/>
      <c r="I437" s="2"/>
      <c r="J437" s="2"/>
      <c r="K437" s="2"/>
      <c r="L437" s="2"/>
      <c r="M437" s="2"/>
      <c r="N437" s="1"/>
      <c r="O437" s="1"/>
      <c r="P437" s="1"/>
      <c r="Q437" s="1"/>
      <c r="R437" s="1"/>
      <c r="S437" s="1"/>
      <c r="T437" s="1"/>
      <c r="U437" s="1"/>
      <c r="V437" s="1"/>
    </row>
    <row r="438" spans="2:22" s="6" customFormat="1" ht="15" customHeight="1">
      <c r="B438" s="1030">
        <v>5426</v>
      </c>
      <c r="C438" s="1031"/>
      <c r="D438" s="833" t="s">
        <v>58</v>
      </c>
      <c r="E438" s="269"/>
      <c r="F438" s="2"/>
      <c r="G438" s="2"/>
      <c r="H438" s="2"/>
      <c r="I438" s="2"/>
      <c r="J438" s="2"/>
      <c r="K438" s="2"/>
      <c r="L438" s="2"/>
      <c r="M438" s="2"/>
      <c r="N438" s="1"/>
      <c r="O438" s="1"/>
      <c r="P438" s="1"/>
      <c r="Q438" s="1"/>
      <c r="R438" s="1"/>
      <c r="S438" s="1"/>
      <c r="T438" s="1"/>
      <c r="U438" s="1"/>
      <c r="V438" s="1"/>
    </row>
    <row r="439" spans="2:22" s="6" customFormat="1" ht="15" customHeight="1">
      <c r="B439" s="1030">
        <v>5379</v>
      </c>
      <c r="C439" s="1031"/>
      <c r="D439" s="833" t="s">
        <v>345</v>
      </c>
      <c r="E439" s="269"/>
      <c r="F439" s="2"/>
      <c r="G439" s="2"/>
      <c r="H439" s="2"/>
      <c r="I439" s="2"/>
      <c r="J439" s="2"/>
      <c r="K439" s="2"/>
      <c r="L439" s="2"/>
      <c r="M439" s="2"/>
      <c r="N439" s="1"/>
      <c r="O439" s="1"/>
      <c r="P439" s="1"/>
      <c r="Q439" s="1"/>
      <c r="R439" s="1"/>
      <c r="S439" s="1"/>
      <c r="T439" s="1"/>
      <c r="U439" s="1"/>
      <c r="V439" s="1"/>
    </row>
    <row r="440" spans="2:22" s="6" customFormat="1" ht="15" customHeight="1">
      <c r="B440" s="1030">
        <v>5406</v>
      </c>
      <c r="C440" s="1031"/>
      <c r="D440" s="833" t="s">
        <v>63</v>
      </c>
      <c r="E440" s="269"/>
      <c r="F440" s="2"/>
      <c r="G440" s="2"/>
      <c r="H440" s="2"/>
      <c r="I440" s="2"/>
      <c r="J440" s="2"/>
      <c r="K440" s="2"/>
      <c r="L440" s="2"/>
      <c r="M440" s="2"/>
      <c r="N440" s="1"/>
      <c r="O440" s="1"/>
      <c r="P440" s="1"/>
      <c r="Q440" s="1"/>
      <c r="R440" s="1"/>
      <c r="S440" s="1"/>
      <c r="T440" s="1"/>
      <c r="U440" s="1"/>
      <c r="V440" s="1"/>
    </row>
    <row r="441" spans="2:22" s="6" customFormat="1" ht="15" customHeight="1">
      <c r="B441" s="1030">
        <v>5267</v>
      </c>
      <c r="C441" s="1031"/>
      <c r="D441" s="833" t="s">
        <v>723</v>
      </c>
      <c r="E441" s="269"/>
      <c r="F441" s="2"/>
      <c r="G441" s="2"/>
      <c r="H441" s="2"/>
      <c r="I441" s="2"/>
      <c r="J441" s="2"/>
      <c r="K441" s="2"/>
      <c r="L441" s="2"/>
      <c r="M441" s="2"/>
      <c r="N441" s="1"/>
      <c r="O441" s="1"/>
      <c r="P441" s="1"/>
      <c r="Q441" s="1"/>
      <c r="R441" s="1"/>
      <c r="S441" s="1"/>
      <c r="T441" s="1"/>
      <c r="U441" s="1"/>
      <c r="V441" s="1"/>
    </row>
    <row r="442" spans="2:22" s="6" customFormat="1" ht="15" customHeight="1">
      <c r="B442" s="1030">
        <v>5705</v>
      </c>
      <c r="C442" s="1031"/>
      <c r="D442" s="833" t="s">
        <v>739</v>
      </c>
      <c r="E442" s="269"/>
      <c r="F442" s="2"/>
      <c r="G442" s="2"/>
      <c r="H442" s="2"/>
      <c r="I442" s="2"/>
      <c r="J442" s="2"/>
      <c r="K442" s="2"/>
      <c r="L442" s="2"/>
      <c r="M442" s="2"/>
      <c r="N442" s="1"/>
      <c r="O442" s="1"/>
      <c r="P442" s="1"/>
      <c r="Q442" s="1"/>
      <c r="R442" s="1"/>
      <c r="S442" s="1"/>
      <c r="T442" s="1"/>
      <c r="U442" s="1"/>
      <c r="V442" s="1"/>
    </row>
    <row r="443" spans="2:22" s="6" customFormat="1" ht="15" customHeight="1">
      <c r="B443" s="1030">
        <v>6507</v>
      </c>
      <c r="C443" s="1031"/>
      <c r="D443" s="833" t="s">
        <v>1377</v>
      </c>
      <c r="E443" s="269"/>
      <c r="F443" s="2"/>
      <c r="G443" s="2"/>
      <c r="H443" s="2"/>
      <c r="I443" s="2"/>
      <c r="J443" s="2"/>
      <c r="K443" s="2"/>
      <c r="L443" s="2"/>
      <c r="M443" s="2"/>
      <c r="N443" s="1"/>
      <c r="O443" s="1"/>
      <c r="P443" s="1"/>
      <c r="Q443" s="1"/>
      <c r="R443" s="1"/>
      <c r="S443" s="1"/>
      <c r="T443" s="1"/>
      <c r="U443" s="1"/>
      <c r="V443" s="1"/>
    </row>
    <row r="444" spans="2:22" s="6" customFormat="1" ht="15" customHeight="1">
      <c r="B444" s="1030">
        <v>6508</v>
      </c>
      <c r="C444" s="1031"/>
      <c r="D444" s="833" t="s">
        <v>1378</v>
      </c>
      <c r="E444" s="269"/>
      <c r="F444" s="2"/>
      <c r="G444" s="2"/>
      <c r="H444" s="2"/>
      <c r="I444" s="2"/>
      <c r="J444" s="2"/>
      <c r="K444" s="2"/>
      <c r="L444" s="2"/>
      <c r="M444" s="2"/>
      <c r="N444" s="1"/>
      <c r="O444" s="1"/>
      <c r="P444" s="1"/>
      <c r="Q444" s="1"/>
      <c r="R444" s="1"/>
      <c r="S444" s="1"/>
      <c r="T444" s="1"/>
      <c r="U444" s="1"/>
      <c r="V444" s="1"/>
    </row>
    <row r="445" spans="2:22" s="6" customFormat="1" ht="15" customHeight="1">
      <c r="B445" s="1030">
        <v>6509</v>
      </c>
      <c r="C445" s="1031"/>
      <c r="D445" s="833" t="s">
        <v>1379</v>
      </c>
      <c r="E445" s="269"/>
      <c r="F445" s="2"/>
      <c r="G445" s="2"/>
      <c r="H445" s="2"/>
      <c r="I445" s="2"/>
      <c r="J445" s="2"/>
      <c r="K445" s="2"/>
      <c r="L445" s="2"/>
      <c r="M445" s="2"/>
      <c r="N445" s="1"/>
      <c r="O445" s="1"/>
      <c r="P445" s="1"/>
      <c r="Q445" s="1"/>
      <c r="R445" s="1"/>
      <c r="S445" s="1"/>
      <c r="T445" s="1"/>
      <c r="U445" s="1"/>
      <c r="V445" s="1"/>
    </row>
    <row r="446" spans="2:22" s="6" customFormat="1" ht="15" customHeight="1">
      <c r="B446" s="1030">
        <v>5844</v>
      </c>
      <c r="C446" s="1031"/>
      <c r="D446" s="833" t="s">
        <v>715</v>
      </c>
      <c r="E446" s="269"/>
      <c r="F446" s="2"/>
      <c r="G446" s="2"/>
      <c r="H446" s="2"/>
      <c r="I446" s="2"/>
      <c r="J446" s="2"/>
      <c r="K446" s="2"/>
      <c r="L446" s="2"/>
      <c r="M446" s="2"/>
      <c r="N446" s="1"/>
      <c r="O446" s="1"/>
      <c r="P446" s="1"/>
      <c r="Q446" s="1"/>
      <c r="R446" s="1"/>
      <c r="S446" s="1"/>
      <c r="T446" s="1"/>
      <c r="U446" s="1"/>
      <c r="V446" s="1"/>
    </row>
    <row r="447" spans="2:22" s="6" customFormat="1" ht="15" customHeight="1">
      <c r="B447" s="1030">
        <v>5854</v>
      </c>
      <c r="C447" s="1031"/>
      <c r="D447" s="833" t="s">
        <v>1235</v>
      </c>
      <c r="E447" s="270"/>
      <c r="F447" s="2"/>
      <c r="G447" s="2"/>
      <c r="H447" s="2"/>
      <c r="I447" s="2"/>
      <c r="J447" s="2"/>
      <c r="K447" s="2"/>
      <c r="L447" s="2"/>
      <c r="M447" s="2"/>
      <c r="N447" s="1"/>
      <c r="O447" s="1"/>
      <c r="P447" s="1"/>
      <c r="Q447" s="1"/>
      <c r="R447" s="1"/>
      <c r="S447" s="1"/>
      <c r="T447" s="1"/>
      <c r="U447" s="1"/>
      <c r="V447" s="1"/>
    </row>
    <row r="448" spans="2:22" s="6" customFormat="1" ht="15" customHeight="1">
      <c r="B448" s="1030">
        <v>5847</v>
      </c>
      <c r="C448" s="1031"/>
      <c r="D448" s="834" t="s">
        <v>1148</v>
      </c>
      <c r="E448" s="269"/>
      <c r="F448" s="2"/>
      <c r="G448" s="2"/>
      <c r="H448" s="2"/>
      <c r="I448" s="2"/>
      <c r="J448" s="2"/>
      <c r="K448" s="2"/>
      <c r="L448" s="2"/>
      <c r="M448" s="2"/>
      <c r="N448" s="1"/>
      <c r="O448" s="1"/>
      <c r="P448" s="1"/>
      <c r="Q448" s="1"/>
      <c r="R448" s="1"/>
      <c r="S448" s="1"/>
      <c r="T448" s="1"/>
      <c r="U448" s="1"/>
      <c r="V448" s="1"/>
    </row>
    <row r="449" spans="2:22" s="6" customFormat="1" ht="15" customHeight="1">
      <c r="B449" s="1030">
        <v>5400</v>
      </c>
      <c r="C449" s="1031"/>
      <c r="D449" s="833" t="s">
        <v>65</v>
      </c>
      <c r="E449" s="269"/>
      <c r="F449" s="2"/>
      <c r="G449" s="2"/>
      <c r="H449" s="2"/>
      <c r="I449" s="2"/>
      <c r="J449" s="2"/>
      <c r="K449" s="2"/>
      <c r="L449" s="2"/>
      <c r="M449" s="2"/>
      <c r="N449" s="1"/>
      <c r="O449" s="1"/>
      <c r="P449" s="1"/>
      <c r="Q449" s="1"/>
      <c r="R449" s="1"/>
      <c r="S449" s="1"/>
      <c r="T449" s="1"/>
      <c r="U449" s="1"/>
      <c r="V449" s="1"/>
    </row>
    <row r="450" spans="2:22" s="6" customFormat="1" ht="15" customHeight="1">
      <c r="B450" s="1030">
        <v>5410</v>
      </c>
      <c r="C450" s="1031"/>
      <c r="D450" s="833" t="s">
        <v>62</v>
      </c>
      <c r="E450" s="269"/>
      <c r="F450" s="2"/>
      <c r="G450" s="2"/>
      <c r="H450" s="2"/>
      <c r="I450" s="2"/>
      <c r="J450" s="2"/>
      <c r="K450" s="2"/>
      <c r="L450" s="2"/>
      <c r="M450" s="2"/>
      <c r="N450" s="1"/>
      <c r="O450" s="1"/>
      <c r="P450" s="1"/>
      <c r="Q450" s="1"/>
      <c r="R450" s="1"/>
      <c r="S450" s="1"/>
      <c r="T450" s="1"/>
      <c r="U450" s="1"/>
      <c r="V450" s="1"/>
    </row>
    <row r="451" spans="2:22" s="6" customFormat="1" ht="15" customHeight="1">
      <c r="B451" s="1030">
        <v>5880</v>
      </c>
      <c r="C451" s="1031"/>
      <c r="D451" s="833" t="s">
        <v>1005</v>
      </c>
      <c r="E451" s="269"/>
      <c r="F451" s="2"/>
      <c r="G451" s="2"/>
      <c r="H451" s="2"/>
      <c r="I451" s="2"/>
      <c r="J451" s="2"/>
      <c r="K451" s="2"/>
      <c r="L451" s="2"/>
      <c r="M451" s="2"/>
      <c r="N451" s="1"/>
      <c r="O451" s="1"/>
      <c r="P451" s="1"/>
      <c r="Q451" s="1"/>
      <c r="R451" s="1"/>
      <c r="S451" s="1"/>
      <c r="T451" s="1"/>
      <c r="U451" s="1"/>
      <c r="V451" s="1"/>
    </row>
    <row r="452" spans="2:22" s="6" customFormat="1" ht="15" customHeight="1">
      <c r="B452" s="1030">
        <v>5233</v>
      </c>
      <c r="C452" s="1031"/>
      <c r="D452" s="833" t="s">
        <v>104</v>
      </c>
      <c r="E452" s="269"/>
      <c r="F452" s="2"/>
      <c r="G452" s="2"/>
      <c r="H452" s="2"/>
      <c r="I452" s="2"/>
      <c r="J452" s="2"/>
      <c r="K452" s="2"/>
      <c r="L452" s="2"/>
      <c r="M452" s="2"/>
      <c r="N452" s="1"/>
      <c r="O452" s="1"/>
      <c r="P452" s="1"/>
      <c r="Q452" s="1"/>
      <c r="R452" s="1"/>
      <c r="S452" s="1"/>
      <c r="T452" s="1"/>
      <c r="U452" s="1"/>
      <c r="V452" s="1"/>
    </row>
    <row r="453" spans="2:22" s="6" customFormat="1" ht="15" customHeight="1">
      <c r="B453" s="1030">
        <v>5724</v>
      </c>
      <c r="C453" s="1031"/>
      <c r="D453" s="833" t="s">
        <v>1246</v>
      </c>
      <c r="E453" s="269"/>
      <c r="F453" s="2"/>
      <c r="G453" s="2"/>
      <c r="H453" s="2"/>
      <c r="I453" s="2"/>
      <c r="J453" s="2"/>
      <c r="K453" s="2"/>
      <c r="L453" s="2"/>
      <c r="M453" s="2"/>
      <c r="N453" s="1"/>
      <c r="O453" s="1"/>
      <c r="P453" s="1"/>
      <c r="Q453" s="1"/>
      <c r="R453" s="1"/>
      <c r="S453" s="1"/>
      <c r="T453" s="1"/>
      <c r="U453" s="1"/>
      <c r="V453" s="1"/>
    </row>
    <row r="454" spans="2:22" s="6" customFormat="1" ht="15" customHeight="1">
      <c r="B454" s="1030">
        <v>5723</v>
      </c>
      <c r="C454" s="1031"/>
      <c r="D454" s="833" t="s">
        <v>11</v>
      </c>
      <c r="E454" s="270"/>
      <c r="F454" s="2"/>
      <c r="G454" s="2"/>
      <c r="H454" s="2"/>
      <c r="I454" s="2"/>
      <c r="J454" s="2"/>
      <c r="K454" s="2"/>
      <c r="L454" s="2"/>
      <c r="M454" s="2"/>
      <c r="N454" s="1"/>
      <c r="O454" s="1"/>
      <c r="P454" s="1"/>
      <c r="Q454" s="1"/>
      <c r="R454" s="1"/>
      <c r="S454" s="1"/>
      <c r="T454" s="1"/>
      <c r="U454" s="1"/>
      <c r="V454" s="1"/>
    </row>
    <row r="455" spans="2:22" s="6" customFormat="1" ht="15" customHeight="1">
      <c r="B455" s="1030">
        <v>5936</v>
      </c>
      <c r="C455" s="1031"/>
      <c r="D455" s="834" t="s">
        <v>1345</v>
      </c>
      <c r="E455" s="269"/>
      <c r="F455" s="2"/>
      <c r="G455" s="2"/>
      <c r="H455" s="2"/>
      <c r="I455" s="2"/>
      <c r="J455" s="2"/>
      <c r="K455" s="2"/>
      <c r="L455" s="2"/>
      <c r="M455" s="2"/>
      <c r="N455" s="1"/>
      <c r="O455" s="1"/>
      <c r="P455" s="1"/>
      <c r="Q455" s="1"/>
      <c r="R455" s="1"/>
      <c r="S455" s="1"/>
      <c r="T455" s="1"/>
      <c r="U455" s="1"/>
      <c r="V455" s="1"/>
    </row>
    <row r="456" spans="2:22" s="6" customFormat="1" ht="15" customHeight="1">
      <c r="B456" s="1030">
        <v>5904</v>
      </c>
      <c r="C456" s="1031"/>
      <c r="D456" s="833" t="s">
        <v>1320</v>
      </c>
      <c r="E456" s="269"/>
      <c r="F456" s="2"/>
      <c r="G456" s="2"/>
      <c r="H456" s="2"/>
      <c r="I456" s="2"/>
      <c r="J456" s="2"/>
      <c r="K456" s="2"/>
      <c r="L456" s="2"/>
      <c r="M456" s="2"/>
      <c r="N456" s="1"/>
      <c r="O456" s="1"/>
      <c r="P456" s="1"/>
      <c r="Q456" s="1"/>
      <c r="R456" s="1"/>
      <c r="S456" s="1"/>
      <c r="T456" s="1"/>
      <c r="U456" s="1"/>
      <c r="V456" s="1"/>
    </row>
    <row r="457" spans="2:22" s="6" customFormat="1" ht="15" customHeight="1">
      <c r="B457" s="1030">
        <v>5905</v>
      </c>
      <c r="C457" s="1031"/>
      <c r="D457" s="833" t="s">
        <v>1321</v>
      </c>
      <c r="E457" s="269"/>
      <c r="F457" s="2"/>
      <c r="G457" s="2"/>
      <c r="H457" s="2"/>
      <c r="I457" s="2"/>
      <c r="J457" s="2"/>
      <c r="K457" s="2"/>
      <c r="L457" s="2"/>
      <c r="M457" s="2"/>
      <c r="N457" s="1"/>
      <c r="O457" s="1"/>
      <c r="P457" s="1"/>
      <c r="Q457" s="1"/>
      <c r="R457" s="1"/>
      <c r="S457" s="1"/>
      <c r="T457" s="1"/>
      <c r="U457" s="1"/>
      <c r="V457" s="1"/>
    </row>
    <row r="458" spans="2:22" s="6" customFormat="1" ht="15" customHeight="1">
      <c r="B458" s="1030">
        <v>5789</v>
      </c>
      <c r="C458" s="1031"/>
      <c r="D458" s="833" t="s">
        <v>660</v>
      </c>
      <c r="E458" s="269"/>
      <c r="F458" s="2"/>
      <c r="G458" s="2"/>
      <c r="H458" s="2"/>
      <c r="I458" s="2"/>
      <c r="J458" s="2"/>
      <c r="K458" s="2"/>
      <c r="L458" s="2"/>
      <c r="M458" s="2"/>
      <c r="N458" s="1"/>
      <c r="O458" s="1"/>
      <c r="P458" s="1"/>
      <c r="Q458" s="1"/>
      <c r="R458" s="1"/>
      <c r="S458" s="1"/>
      <c r="T458" s="1"/>
      <c r="U458" s="1"/>
      <c r="V458" s="1"/>
    </row>
    <row r="459" spans="2:22" s="6" customFormat="1" ht="15" customHeight="1">
      <c r="B459" s="1030">
        <v>5790</v>
      </c>
      <c r="C459" s="1031"/>
      <c r="D459" s="833" t="s">
        <v>661</v>
      </c>
      <c r="E459" s="269"/>
      <c r="F459" s="2"/>
      <c r="G459" s="2"/>
      <c r="H459" s="2"/>
      <c r="I459" s="2"/>
      <c r="J459" s="2"/>
      <c r="K459" s="2"/>
      <c r="L459" s="2"/>
      <c r="M459" s="2"/>
      <c r="N459" s="1"/>
      <c r="O459" s="1"/>
      <c r="P459" s="1"/>
      <c r="Q459" s="1"/>
      <c r="R459" s="1"/>
      <c r="S459" s="1"/>
      <c r="T459" s="1"/>
      <c r="U459" s="1"/>
      <c r="V459" s="1"/>
    </row>
    <row r="460" spans="2:22" s="6" customFormat="1" ht="15" customHeight="1">
      <c r="B460" s="1032">
        <v>5966</v>
      </c>
      <c r="C460" s="1033"/>
      <c r="D460" s="834" t="s">
        <v>1986</v>
      </c>
      <c r="E460" s="270"/>
      <c r="F460" s="2"/>
      <c r="G460" s="2"/>
      <c r="H460" s="2"/>
      <c r="I460" s="2"/>
      <c r="J460" s="2"/>
      <c r="K460" s="2"/>
      <c r="L460" s="2"/>
      <c r="M460" s="2"/>
      <c r="N460" s="1"/>
      <c r="O460" s="1"/>
      <c r="P460" s="1"/>
      <c r="Q460" s="1"/>
      <c r="R460" s="1"/>
      <c r="S460" s="1"/>
      <c r="T460" s="1"/>
      <c r="U460" s="1"/>
      <c r="V460" s="1"/>
    </row>
    <row r="461" spans="2:22" s="6" customFormat="1" ht="15" customHeight="1">
      <c r="B461" s="1030" t="s">
        <v>1857</v>
      </c>
      <c r="C461" s="1031"/>
      <c r="D461" s="833" t="s">
        <v>1981</v>
      </c>
      <c r="E461" s="269"/>
      <c r="F461" s="2"/>
      <c r="G461" s="2"/>
      <c r="H461" s="2"/>
      <c r="I461" s="2"/>
      <c r="J461" s="2"/>
      <c r="K461" s="2"/>
      <c r="L461" s="2"/>
      <c r="M461" s="2"/>
      <c r="N461" s="1"/>
      <c r="O461" s="1"/>
      <c r="P461" s="1"/>
      <c r="Q461" s="1"/>
      <c r="R461" s="1"/>
      <c r="S461" s="1"/>
      <c r="T461" s="1"/>
      <c r="U461" s="1"/>
      <c r="V461" s="1"/>
    </row>
    <row r="462" spans="2:22" s="6" customFormat="1" ht="15" customHeight="1">
      <c r="B462" s="1030">
        <v>5862</v>
      </c>
      <c r="C462" s="1031"/>
      <c r="D462" s="833" t="s">
        <v>1292</v>
      </c>
      <c r="E462" s="269"/>
      <c r="F462" s="2"/>
      <c r="G462" s="2"/>
      <c r="H462" s="2"/>
      <c r="I462" s="2"/>
      <c r="J462" s="2"/>
      <c r="K462" s="2"/>
      <c r="L462" s="2"/>
      <c r="M462" s="2"/>
      <c r="N462" s="1"/>
      <c r="O462" s="1"/>
      <c r="P462" s="1"/>
      <c r="Q462" s="1"/>
      <c r="R462" s="1"/>
      <c r="S462" s="1"/>
      <c r="T462" s="1"/>
      <c r="U462" s="1"/>
      <c r="V462" s="1"/>
    </row>
    <row r="463" spans="2:22" s="6" customFormat="1" ht="15" customHeight="1">
      <c r="B463" s="1030">
        <v>5928</v>
      </c>
      <c r="C463" s="1031"/>
      <c r="D463" s="833" t="s">
        <v>1305</v>
      </c>
      <c r="E463" s="269"/>
      <c r="F463" s="2"/>
      <c r="G463" s="2"/>
      <c r="H463" s="2"/>
      <c r="I463" s="2"/>
      <c r="J463" s="2"/>
      <c r="K463" s="2"/>
      <c r="L463" s="2"/>
      <c r="M463" s="2"/>
      <c r="N463" s="1"/>
      <c r="O463" s="1"/>
      <c r="P463" s="1"/>
      <c r="Q463" s="1"/>
      <c r="R463" s="1"/>
      <c r="S463" s="1"/>
      <c r="T463" s="1"/>
      <c r="U463" s="1"/>
      <c r="V463" s="1"/>
    </row>
    <row r="464" spans="2:22" s="6" customFormat="1" ht="15" customHeight="1">
      <c r="B464" s="1030">
        <v>5927</v>
      </c>
      <c r="C464" s="1031"/>
      <c r="D464" s="833" t="s">
        <v>1311</v>
      </c>
      <c r="E464" s="269"/>
      <c r="F464" s="2"/>
      <c r="G464" s="2"/>
      <c r="H464" s="2"/>
      <c r="I464" s="2"/>
      <c r="J464" s="2"/>
      <c r="K464" s="2"/>
      <c r="L464" s="2"/>
      <c r="M464" s="2"/>
      <c r="N464" s="1"/>
      <c r="O464" s="1"/>
      <c r="P464" s="1"/>
      <c r="Q464" s="1"/>
      <c r="R464" s="1"/>
      <c r="S464" s="1"/>
      <c r="T464" s="1"/>
      <c r="U464" s="1"/>
      <c r="V464" s="1"/>
    </row>
    <row r="465" spans="2:22" s="6" customFormat="1" ht="15" customHeight="1">
      <c r="B465" s="1030">
        <v>5926</v>
      </c>
      <c r="C465" s="1031"/>
      <c r="D465" s="833" t="s">
        <v>1308</v>
      </c>
      <c r="E465" s="491"/>
      <c r="F465" s="2"/>
      <c r="G465" s="2"/>
      <c r="H465" s="2"/>
      <c r="I465" s="2"/>
      <c r="J465" s="2"/>
      <c r="K465" s="2"/>
      <c r="L465" s="2"/>
      <c r="M465" s="2"/>
      <c r="N465" s="1"/>
      <c r="O465" s="1"/>
      <c r="P465" s="1"/>
      <c r="Q465" s="1"/>
      <c r="R465" s="1"/>
      <c r="S465" s="1"/>
      <c r="T465" s="1"/>
      <c r="U465" s="1"/>
      <c r="V465" s="1"/>
    </row>
    <row r="466" spans="1:22" ht="15" customHeight="1">
      <c r="A466" s="6"/>
      <c r="B466" s="1030">
        <v>5915</v>
      </c>
      <c r="C466" s="1031"/>
      <c r="D466" s="833" t="s">
        <v>1302</v>
      </c>
      <c r="E466" s="269"/>
      <c r="F466" s="2"/>
      <c r="G466" s="2"/>
      <c r="H466" s="2"/>
      <c r="I466" s="2"/>
      <c r="J466" s="2"/>
      <c r="K466" s="2"/>
      <c r="L466" s="2"/>
      <c r="M466" s="2"/>
      <c r="N466" s="1"/>
      <c r="O466" s="1"/>
      <c r="P466" s="1"/>
      <c r="Q466" s="1"/>
      <c r="R466" s="1"/>
      <c r="S466" s="1"/>
      <c r="T466" s="1"/>
      <c r="U466" s="1"/>
      <c r="V466" s="1"/>
    </row>
    <row r="467" spans="1:22" ht="15" customHeight="1">
      <c r="A467" s="6"/>
      <c r="B467" s="1030">
        <v>5808</v>
      </c>
      <c r="C467" s="1031"/>
      <c r="D467" s="833" t="s">
        <v>671</v>
      </c>
      <c r="E467" s="269"/>
      <c r="F467" s="2"/>
      <c r="G467" s="2"/>
      <c r="H467" s="2"/>
      <c r="I467" s="2"/>
      <c r="J467" s="2"/>
      <c r="K467" s="2"/>
      <c r="L467" s="2"/>
      <c r="M467" s="2"/>
      <c r="N467" s="1"/>
      <c r="O467" s="1"/>
      <c r="P467" s="1"/>
      <c r="Q467" s="1"/>
      <c r="R467" s="1"/>
      <c r="S467" s="1"/>
      <c r="T467" s="1"/>
      <c r="U467" s="1"/>
      <c r="V467" s="1"/>
    </row>
    <row r="468" spans="1:22" ht="15" customHeight="1">
      <c r="A468" s="6"/>
      <c r="B468" s="1030">
        <v>5938</v>
      </c>
      <c r="C468" s="1031"/>
      <c r="D468" s="833" t="s">
        <v>1347</v>
      </c>
      <c r="E468" s="269"/>
      <c r="F468" s="2"/>
      <c r="G468" s="2"/>
      <c r="H468" s="2"/>
      <c r="I468" s="2"/>
      <c r="J468" s="2"/>
      <c r="K468" s="2"/>
      <c r="L468" s="2"/>
      <c r="M468" s="2"/>
      <c r="N468" s="1"/>
      <c r="O468" s="1"/>
      <c r="P468" s="1"/>
      <c r="Q468" s="1"/>
      <c r="R468" s="1"/>
      <c r="S468" s="1"/>
      <c r="T468" s="1"/>
      <c r="U468" s="1"/>
      <c r="V468" s="1"/>
    </row>
    <row r="469" spans="1:22" ht="15" customHeight="1">
      <c r="A469" s="6"/>
      <c r="B469" s="1030">
        <v>5781</v>
      </c>
      <c r="C469" s="1031"/>
      <c r="D469" s="833" t="s">
        <v>656</v>
      </c>
      <c r="E469" s="269"/>
      <c r="F469" s="2"/>
      <c r="G469" s="2"/>
      <c r="H469" s="2"/>
      <c r="I469" s="2"/>
      <c r="J469" s="2"/>
      <c r="K469" s="2"/>
      <c r="L469" s="2"/>
      <c r="M469" s="2"/>
      <c r="N469" s="1"/>
      <c r="O469" s="1"/>
      <c r="P469" s="1"/>
      <c r="Q469" s="1"/>
      <c r="R469" s="1"/>
      <c r="S469" s="1"/>
      <c r="T469" s="1"/>
      <c r="U469" s="1"/>
      <c r="V469" s="1"/>
    </row>
    <row r="470" spans="1:22" ht="15" customHeight="1">
      <c r="A470" s="6"/>
      <c r="B470" s="1030">
        <v>5782</v>
      </c>
      <c r="C470" s="1031"/>
      <c r="D470" s="833" t="s">
        <v>657</v>
      </c>
      <c r="E470" s="269"/>
      <c r="F470" s="2"/>
      <c r="G470" s="2"/>
      <c r="H470" s="2"/>
      <c r="I470" s="2"/>
      <c r="J470" s="2"/>
      <c r="K470" s="2"/>
      <c r="L470" s="2"/>
      <c r="M470" s="2"/>
      <c r="N470" s="1"/>
      <c r="O470" s="1"/>
      <c r="P470" s="1"/>
      <c r="Q470" s="1"/>
      <c r="R470" s="1"/>
      <c r="S470" s="1"/>
      <c r="T470" s="1"/>
      <c r="U470" s="1"/>
      <c r="V470" s="1"/>
    </row>
    <row r="471" spans="1:22" ht="15" customHeight="1">
      <c r="A471" s="6"/>
      <c r="B471" s="1030">
        <v>5797</v>
      </c>
      <c r="C471" s="1031"/>
      <c r="D471" s="833" t="s">
        <v>663</v>
      </c>
      <c r="E471" s="269"/>
      <c r="F471" s="2"/>
      <c r="G471" s="2"/>
      <c r="H471" s="2"/>
      <c r="I471" s="2"/>
      <c r="J471" s="2"/>
      <c r="K471" s="2"/>
      <c r="L471" s="2"/>
      <c r="M471" s="2"/>
      <c r="N471" s="1"/>
      <c r="O471" s="1"/>
      <c r="P471" s="1"/>
      <c r="Q471" s="1"/>
      <c r="R471" s="1"/>
      <c r="S471" s="1"/>
      <c r="T471" s="1"/>
      <c r="U471" s="1"/>
      <c r="V471" s="1"/>
    </row>
    <row r="472" spans="1:22" ht="15" customHeight="1">
      <c r="A472" s="6"/>
      <c r="B472" s="1030">
        <v>5798</v>
      </c>
      <c r="C472" s="1031"/>
      <c r="D472" s="833" t="s">
        <v>664</v>
      </c>
      <c r="E472" s="269"/>
      <c r="F472" s="2"/>
      <c r="G472" s="2"/>
      <c r="H472" s="2"/>
      <c r="I472" s="2"/>
      <c r="J472" s="2"/>
      <c r="K472" s="2"/>
      <c r="L472" s="2"/>
      <c r="M472" s="2"/>
      <c r="N472" s="1"/>
      <c r="O472" s="1"/>
      <c r="P472" s="1"/>
      <c r="Q472" s="1"/>
      <c r="R472" s="1"/>
      <c r="S472" s="1"/>
      <c r="T472" s="1"/>
      <c r="U472" s="1"/>
      <c r="V472" s="1"/>
    </row>
    <row r="473" spans="2:22" ht="15" customHeight="1">
      <c r="B473" s="1030">
        <v>5800</v>
      </c>
      <c r="C473" s="1031"/>
      <c r="D473" s="833" t="s">
        <v>665</v>
      </c>
      <c r="E473" s="269"/>
      <c r="J473" s="6"/>
      <c r="K473" s="1"/>
      <c r="L473" s="1"/>
      <c r="M473" s="1"/>
      <c r="N473" s="1"/>
      <c r="O473" s="1"/>
      <c r="P473" s="1"/>
      <c r="Q473" s="1"/>
      <c r="R473" s="1"/>
      <c r="S473" s="1"/>
      <c r="T473" s="1"/>
      <c r="U473" s="1"/>
      <c r="V473" s="1"/>
    </row>
    <row r="474" spans="2:22" ht="15" customHeight="1">
      <c r="B474" s="1030">
        <v>5937</v>
      </c>
      <c r="C474" s="1031"/>
      <c r="D474" s="833" t="s">
        <v>1346</v>
      </c>
      <c r="E474" s="269"/>
      <c r="J474" s="6"/>
      <c r="K474" s="1"/>
      <c r="L474" s="1"/>
      <c r="M474" s="1"/>
      <c r="N474" s="1"/>
      <c r="O474" s="1"/>
      <c r="P474" s="1"/>
      <c r="Q474" s="1"/>
      <c r="R474" s="1"/>
      <c r="S474" s="1"/>
      <c r="T474" s="1"/>
      <c r="U474" s="1"/>
      <c r="V474" s="1"/>
    </row>
    <row r="475" spans="2:22" ht="15" customHeight="1">
      <c r="B475" s="1030" t="s">
        <v>1857</v>
      </c>
      <c r="C475" s="1031"/>
      <c r="D475" s="833" t="s">
        <v>1982</v>
      </c>
      <c r="E475" s="269"/>
      <c r="J475" s="6"/>
      <c r="K475" s="1"/>
      <c r="L475" s="1"/>
      <c r="M475" s="1"/>
      <c r="N475" s="1"/>
      <c r="O475" s="1"/>
      <c r="P475" s="1"/>
      <c r="Q475" s="1"/>
      <c r="R475" s="1"/>
      <c r="S475" s="1"/>
      <c r="T475" s="1"/>
      <c r="U475" s="1"/>
      <c r="V475" s="1"/>
    </row>
    <row r="476" spans="2:22" ht="15" customHeight="1">
      <c r="B476" s="1030">
        <v>5200</v>
      </c>
      <c r="C476" s="1031"/>
      <c r="D476" s="833" t="s">
        <v>1149</v>
      </c>
      <c r="E476" s="269"/>
      <c r="J476" s="6"/>
      <c r="K476" s="1"/>
      <c r="L476" s="1"/>
      <c r="M476" s="1"/>
      <c r="N476" s="1"/>
      <c r="O476" s="1"/>
      <c r="P476" s="1"/>
      <c r="Q476" s="1"/>
      <c r="R476" s="1"/>
      <c r="S476" s="1"/>
      <c r="T476" s="1"/>
      <c r="U476" s="1"/>
      <c r="V476" s="1"/>
    </row>
    <row r="477" spans="2:22" ht="15" customHeight="1">
      <c r="B477" s="1030" t="s">
        <v>1857</v>
      </c>
      <c r="C477" s="1031"/>
      <c r="D477" s="833" t="s">
        <v>1983</v>
      </c>
      <c r="E477" s="269"/>
      <c r="J477" s="6"/>
      <c r="K477" s="1"/>
      <c r="L477" s="1"/>
      <c r="M477" s="1"/>
      <c r="N477" s="1"/>
      <c r="O477" s="1"/>
      <c r="P477" s="1"/>
      <c r="Q477" s="1"/>
      <c r="R477" s="1"/>
      <c r="S477" s="1"/>
      <c r="T477" s="1"/>
      <c r="U477" s="1"/>
      <c r="V477" s="1"/>
    </row>
    <row r="478" spans="2:22" ht="15" customHeight="1">
      <c r="B478" s="1030">
        <v>5777</v>
      </c>
      <c r="C478" s="1031"/>
      <c r="D478" s="833" t="s">
        <v>992</v>
      </c>
      <c r="E478" s="269"/>
      <c r="J478" s="6"/>
      <c r="K478" s="1"/>
      <c r="L478" s="1"/>
      <c r="M478" s="1"/>
      <c r="N478" s="1"/>
      <c r="O478" s="1"/>
      <c r="P478" s="1"/>
      <c r="Q478" s="1"/>
      <c r="R478" s="1"/>
      <c r="S478" s="1"/>
      <c r="T478" s="1"/>
      <c r="U478" s="1"/>
      <c r="V478" s="1"/>
    </row>
    <row r="479" spans="2:22" ht="15" customHeight="1">
      <c r="B479" s="1030">
        <v>5911</v>
      </c>
      <c r="C479" s="1031"/>
      <c r="D479" s="833" t="s">
        <v>1728</v>
      </c>
      <c r="E479" s="269"/>
      <c r="J479" s="6"/>
      <c r="K479" s="1"/>
      <c r="L479" s="1"/>
      <c r="M479" s="1"/>
      <c r="N479" s="1"/>
      <c r="O479" s="1"/>
      <c r="P479" s="1"/>
      <c r="Q479" s="1"/>
      <c r="R479" s="1"/>
      <c r="S479" s="1"/>
      <c r="T479" s="1"/>
      <c r="U479" s="1"/>
      <c r="V479" s="1"/>
    </row>
    <row r="480" spans="2:22" ht="15" customHeight="1">
      <c r="B480" s="1030" t="s">
        <v>1857</v>
      </c>
      <c r="C480" s="1031"/>
      <c r="D480" s="833" t="s">
        <v>1976</v>
      </c>
      <c r="E480" s="269"/>
      <c r="J480" s="6"/>
      <c r="K480" s="1"/>
      <c r="L480" s="1"/>
      <c r="M480" s="1"/>
      <c r="N480" s="1"/>
      <c r="O480" s="1"/>
      <c r="P480" s="1"/>
      <c r="Q480" s="1"/>
      <c r="R480" s="1"/>
      <c r="S480" s="1"/>
      <c r="T480" s="1"/>
      <c r="U480" s="1"/>
      <c r="V480" s="1"/>
    </row>
    <row r="481" spans="2:22" ht="15" customHeight="1">
      <c r="B481" s="1030">
        <v>5956</v>
      </c>
      <c r="C481" s="1031"/>
      <c r="D481" s="833" t="s">
        <v>1828</v>
      </c>
      <c r="E481" s="269"/>
      <c r="J481" s="6"/>
      <c r="K481" s="1"/>
      <c r="L481" s="1"/>
      <c r="M481" s="1"/>
      <c r="N481" s="1"/>
      <c r="O481" s="1"/>
      <c r="P481" s="1"/>
      <c r="Q481" s="1"/>
      <c r="R481" s="1"/>
      <c r="S481" s="1"/>
      <c r="T481" s="1"/>
      <c r="U481" s="1"/>
      <c r="V481" s="1"/>
    </row>
    <row r="482" spans="2:22" ht="15" customHeight="1">
      <c r="B482" s="1030">
        <v>5918</v>
      </c>
      <c r="C482" s="1031"/>
      <c r="D482" s="833" t="s">
        <v>1303</v>
      </c>
      <c r="E482" s="269"/>
      <c r="J482" s="6"/>
      <c r="K482" s="1"/>
      <c r="L482" s="1"/>
      <c r="M482" s="1"/>
      <c r="N482" s="1"/>
      <c r="O482" s="1"/>
      <c r="P482" s="1"/>
      <c r="Q482" s="1"/>
      <c r="R482" s="1"/>
      <c r="S482" s="1"/>
      <c r="T482" s="1"/>
      <c r="U482" s="1"/>
      <c r="V482" s="1"/>
    </row>
    <row r="483" spans="2:22" ht="15" customHeight="1">
      <c r="B483" s="1030">
        <v>5810</v>
      </c>
      <c r="C483" s="1031"/>
      <c r="D483" s="833" t="s">
        <v>1216</v>
      </c>
      <c r="E483" s="269"/>
      <c r="J483" s="6"/>
      <c r="K483" s="1"/>
      <c r="L483" s="1"/>
      <c r="M483" s="1"/>
      <c r="N483" s="1"/>
      <c r="O483" s="1"/>
      <c r="P483" s="1"/>
      <c r="Q483" s="1"/>
      <c r="R483" s="1"/>
      <c r="S483" s="1"/>
      <c r="T483" s="1"/>
      <c r="U483" s="1"/>
      <c r="V483" s="1"/>
    </row>
    <row r="484" spans="2:22" ht="15" customHeight="1">
      <c r="B484" s="1030">
        <v>5452</v>
      </c>
      <c r="C484" s="1031"/>
      <c r="D484" s="833" t="s">
        <v>45</v>
      </c>
      <c r="E484" s="269"/>
      <c r="J484" s="6"/>
      <c r="K484" s="1"/>
      <c r="L484" s="1"/>
      <c r="M484" s="1"/>
      <c r="N484" s="1"/>
      <c r="O484" s="1"/>
      <c r="P484" s="1"/>
      <c r="Q484" s="1"/>
      <c r="R484" s="1"/>
      <c r="S484" s="1"/>
      <c r="T484" s="1"/>
      <c r="U484" s="1"/>
      <c r="V484" s="1"/>
    </row>
    <row r="485" spans="2:22" ht="15" customHeight="1">
      <c r="B485" s="1030">
        <v>5448</v>
      </c>
      <c r="C485" s="1031"/>
      <c r="D485" s="833" t="s">
        <v>48</v>
      </c>
      <c r="E485" s="269"/>
      <c r="J485" s="6"/>
      <c r="K485" s="1"/>
      <c r="L485" s="1"/>
      <c r="M485" s="1"/>
      <c r="N485" s="1"/>
      <c r="O485" s="1"/>
      <c r="P485" s="1"/>
      <c r="Q485" s="1"/>
      <c r="R485" s="1"/>
      <c r="S485" s="1"/>
      <c r="T485" s="1"/>
      <c r="U485" s="1"/>
      <c r="V485" s="1"/>
    </row>
    <row r="486" spans="2:22" ht="15" customHeight="1">
      <c r="B486" s="1030">
        <v>5449</v>
      </c>
      <c r="C486" s="1031"/>
      <c r="D486" s="833" t="s">
        <v>955</v>
      </c>
      <c r="E486" s="269"/>
      <c r="J486" s="6"/>
      <c r="K486" s="1"/>
      <c r="L486" s="1"/>
      <c r="M486" s="1"/>
      <c r="N486" s="1"/>
      <c r="O486" s="1"/>
      <c r="P486" s="1"/>
      <c r="Q486" s="1"/>
      <c r="R486" s="1"/>
      <c r="S486" s="1"/>
      <c r="T486" s="1"/>
      <c r="U486" s="1"/>
      <c r="V486" s="1"/>
    </row>
    <row r="487" spans="2:22" ht="15" customHeight="1">
      <c r="B487" s="1030">
        <v>5450</v>
      </c>
      <c r="C487" s="1031"/>
      <c r="D487" s="833" t="s">
        <v>47</v>
      </c>
      <c r="E487" s="269"/>
      <c r="J487" s="6"/>
      <c r="K487" s="1"/>
      <c r="L487" s="1"/>
      <c r="M487" s="1"/>
      <c r="N487" s="1"/>
      <c r="O487" s="1"/>
      <c r="P487" s="1"/>
      <c r="Q487" s="1"/>
      <c r="R487" s="1"/>
      <c r="S487" s="1"/>
      <c r="T487" s="1"/>
      <c r="U487" s="1"/>
      <c r="V487" s="1"/>
    </row>
    <row r="488" spans="2:22" ht="15" customHeight="1">
      <c r="B488" s="1030">
        <v>5451</v>
      </c>
      <c r="C488" s="1031"/>
      <c r="D488" s="833" t="s">
        <v>46</v>
      </c>
      <c r="E488" s="269"/>
      <c r="J488" s="6"/>
      <c r="K488" s="1"/>
      <c r="L488" s="1"/>
      <c r="M488" s="1"/>
      <c r="N488" s="1"/>
      <c r="O488" s="1"/>
      <c r="P488" s="1"/>
      <c r="Q488" s="1"/>
      <c r="R488" s="1"/>
      <c r="S488" s="1"/>
      <c r="T488" s="1"/>
      <c r="U488" s="1"/>
      <c r="V488" s="1"/>
    </row>
    <row r="489" spans="2:22" ht="15" customHeight="1">
      <c r="B489" s="1030">
        <v>5453</v>
      </c>
      <c r="C489" s="1031"/>
      <c r="D489" s="833" t="s">
        <v>44</v>
      </c>
      <c r="E489" s="269"/>
      <c r="J489" s="6"/>
      <c r="K489" s="1"/>
      <c r="L489" s="1"/>
      <c r="M489" s="1"/>
      <c r="N489" s="1"/>
      <c r="O489" s="1"/>
      <c r="P489" s="1"/>
      <c r="Q489" s="1"/>
      <c r="R489" s="1"/>
      <c r="S489" s="1"/>
      <c r="T489" s="1"/>
      <c r="U489" s="1"/>
      <c r="V489" s="1"/>
    </row>
    <row r="490" spans="2:22" ht="15" customHeight="1">
      <c r="B490" s="1030">
        <v>5454</v>
      </c>
      <c r="C490" s="1031"/>
      <c r="D490" s="833" t="s">
        <v>43</v>
      </c>
      <c r="E490" s="269"/>
      <c r="K490" s="1"/>
      <c r="L490" s="1"/>
      <c r="M490" s="1"/>
      <c r="N490" s="1"/>
      <c r="O490" s="1"/>
      <c r="P490" s="1"/>
      <c r="Q490" s="1"/>
      <c r="R490" s="1"/>
      <c r="S490" s="1"/>
      <c r="T490" s="1"/>
      <c r="U490" s="1"/>
      <c r="V490" s="1"/>
    </row>
    <row r="491" spans="2:22" ht="15" customHeight="1">
      <c r="B491" s="1030">
        <v>5455</v>
      </c>
      <c r="C491" s="1031"/>
      <c r="D491" s="833" t="s">
        <v>42</v>
      </c>
      <c r="E491" s="269"/>
      <c r="K491" s="1"/>
      <c r="L491" s="1"/>
      <c r="M491" s="1"/>
      <c r="N491" s="1"/>
      <c r="O491" s="1"/>
      <c r="P491" s="1"/>
      <c r="Q491" s="1"/>
      <c r="R491" s="1"/>
      <c r="S491" s="1"/>
      <c r="T491" s="1"/>
      <c r="U491" s="1"/>
      <c r="V491" s="1"/>
    </row>
    <row r="492" spans="2:22" ht="15" customHeight="1">
      <c r="B492" s="1030">
        <v>5457</v>
      </c>
      <c r="C492" s="1031"/>
      <c r="D492" s="833" t="s">
        <v>40</v>
      </c>
      <c r="E492" s="269"/>
      <c r="K492" s="1"/>
      <c r="L492" s="1"/>
      <c r="M492" s="1"/>
      <c r="N492" s="1"/>
      <c r="O492" s="1"/>
      <c r="P492" s="1"/>
      <c r="Q492" s="1"/>
      <c r="R492" s="1"/>
      <c r="S492" s="1"/>
      <c r="T492" s="1"/>
      <c r="U492" s="1"/>
      <c r="V492" s="1"/>
    </row>
    <row r="493" spans="2:22" ht="15" customHeight="1">
      <c r="B493" s="1030">
        <v>5458</v>
      </c>
      <c r="C493" s="1031"/>
      <c r="D493" s="833" t="s">
        <v>39</v>
      </c>
      <c r="E493" s="269"/>
      <c r="K493" s="1"/>
      <c r="L493" s="1"/>
      <c r="M493" s="1"/>
      <c r="N493" s="1"/>
      <c r="O493" s="1"/>
      <c r="P493" s="1"/>
      <c r="Q493" s="1"/>
      <c r="R493" s="1"/>
      <c r="S493" s="1"/>
      <c r="T493" s="1"/>
      <c r="U493" s="1"/>
      <c r="V493" s="1"/>
    </row>
    <row r="494" spans="2:22" ht="15" customHeight="1">
      <c r="B494" s="1030">
        <v>5459</v>
      </c>
      <c r="C494" s="1031"/>
      <c r="D494" s="833" t="s">
        <v>38</v>
      </c>
      <c r="E494" s="269"/>
      <c r="K494" s="1"/>
      <c r="L494" s="1"/>
      <c r="M494" s="1"/>
      <c r="N494" s="1"/>
      <c r="O494" s="1"/>
      <c r="P494" s="1"/>
      <c r="Q494" s="1"/>
      <c r="R494" s="1"/>
      <c r="S494" s="1"/>
      <c r="T494" s="1"/>
      <c r="U494" s="1"/>
      <c r="V494" s="1"/>
    </row>
    <row r="495" spans="2:22" ht="15" customHeight="1">
      <c r="B495" s="1030">
        <v>5460</v>
      </c>
      <c r="C495" s="1031"/>
      <c r="D495" s="833" t="s">
        <v>37</v>
      </c>
      <c r="E495" s="269"/>
      <c r="K495" s="1"/>
      <c r="L495" s="1"/>
      <c r="M495" s="1"/>
      <c r="N495" s="1"/>
      <c r="O495" s="1"/>
      <c r="P495" s="1"/>
      <c r="Q495" s="1"/>
      <c r="R495" s="1"/>
      <c r="S495" s="1"/>
      <c r="T495" s="1"/>
      <c r="U495" s="1"/>
      <c r="V495" s="1"/>
    </row>
    <row r="496" spans="2:22" ht="15" customHeight="1">
      <c r="B496" s="1030">
        <v>5461</v>
      </c>
      <c r="C496" s="1031"/>
      <c r="D496" s="833" t="s">
        <v>36</v>
      </c>
      <c r="E496" s="269"/>
      <c r="K496" s="1"/>
      <c r="L496" s="1"/>
      <c r="M496" s="1"/>
      <c r="N496" s="1"/>
      <c r="O496" s="1"/>
      <c r="P496" s="1"/>
      <c r="Q496" s="1"/>
      <c r="R496" s="1"/>
      <c r="S496" s="1"/>
      <c r="T496" s="1"/>
      <c r="U496" s="1"/>
      <c r="V496" s="1"/>
    </row>
    <row r="497" spans="2:22" ht="15" customHeight="1">
      <c r="B497" s="1030">
        <v>5774</v>
      </c>
      <c r="C497" s="1031"/>
      <c r="D497" s="833" t="s">
        <v>742</v>
      </c>
      <c r="E497" s="269"/>
      <c r="K497" s="1"/>
      <c r="L497" s="1"/>
      <c r="M497" s="1"/>
      <c r="N497" s="1"/>
      <c r="O497" s="1"/>
      <c r="P497" s="1"/>
      <c r="Q497" s="1"/>
      <c r="R497" s="1"/>
      <c r="S497" s="1"/>
      <c r="T497" s="1"/>
      <c r="U497" s="1"/>
      <c r="V497" s="1"/>
    </row>
    <row r="498" spans="2:22" ht="15" customHeight="1">
      <c r="B498" s="1030">
        <v>5456</v>
      </c>
      <c r="C498" s="1031"/>
      <c r="D498" s="833" t="s">
        <v>41</v>
      </c>
      <c r="E498" s="269"/>
      <c r="K498" s="1"/>
      <c r="L498" s="1"/>
      <c r="M498" s="1"/>
      <c r="N498" s="1"/>
      <c r="O498" s="1"/>
      <c r="P498" s="1"/>
      <c r="Q498" s="1"/>
      <c r="R498" s="1"/>
      <c r="S498" s="1"/>
      <c r="T498" s="1"/>
      <c r="U498" s="1"/>
      <c r="V498" s="1"/>
    </row>
    <row r="499" spans="2:22" ht="15" customHeight="1">
      <c r="B499" s="1030">
        <v>5436</v>
      </c>
      <c r="C499" s="1031"/>
      <c r="D499" s="833" t="s">
        <v>55</v>
      </c>
      <c r="E499" s="269"/>
      <c r="K499" s="1"/>
      <c r="L499" s="1"/>
      <c r="M499" s="1"/>
      <c r="N499" s="1"/>
      <c r="O499" s="1"/>
      <c r="P499" s="1"/>
      <c r="Q499" s="1"/>
      <c r="R499" s="1"/>
      <c r="S499" s="1"/>
      <c r="T499" s="1"/>
      <c r="U499" s="1"/>
      <c r="V499" s="1"/>
    </row>
    <row r="500" spans="2:22" ht="15" customHeight="1">
      <c r="B500" s="1030">
        <v>5440</v>
      </c>
      <c r="C500" s="1031"/>
      <c r="D500" s="833" t="s">
        <v>52</v>
      </c>
      <c r="E500" s="269"/>
      <c r="K500" s="1"/>
      <c r="L500" s="1"/>
      <c r="M500" s="1"/>
      <c r="N500" s="1"/>
      <c r="O500" s="1"/>
      <c r="P500" s="1"/>
      <c r="Q500" s="1"/>
      <c r="R500" s="1"/>
      <c r="S500" s="1"/>
      <c r="T500" s="1"/>
      <c r="U500" s="1"/>
      <c r="V500" s="1"/>
    </row>
    <row r="501" spans="2:22" ht="15" customHeight="1">
      <c r="B501" s="1030">
        <v>5437</v>
      </c>
      <c r="C501" s="1031"/>
      <c r="D501" s="833" t="s">
        <v>54</v>
      </c>
      <c r="E501" s="269"/>
      <c r="K501" s="1"/>
      <c r="L501" s="1"/>
      <c r="M501" s="1"/>
      <c r="N501" s="1"/>
      <c r="O501" s="1"/>
      <c r="P501" s="1"/>
      <c r="Q501" s="1"/>
      <c r="R501" s="1"/>
      <c r="S501" s="1"/>
      <c r="T501" s="1"/>
      <c r="U501" s="1"/>
      <c r="V501" s="1"/>
    </row>
    <row r="502" spans="2:22" ht="15" customHeight="1">
      <c r="B502" s="1030">
        <v>5438</v>
      </c>
      <c r="C502" s="1031"/>
      <c r="D502" s="833" t="s">
        <v>53</v>
      </c>
      <c r="E502" s="269"/>
      <c r="K502" s="1"/>
      <c r="L502" s="1"/>
      <c r="M502" s="1"/>
      <c r="N502" s="1"/>
      <c r="O502" s="1"/>
      <c r="P502" s="1"/>
      <c r="Q502" s="1"/>
      <c r="R502" s="1"/>
      <c r="S502" s="1"/>
      <c r="T502" s="1"/>
      <c r="U502" s="1"/>
      <c r="V502" s="1"/>
    </row>
    <row r="503" spans="2:22" ht="15" customHeight="1">
      <c r="B503" s="1030">
        <v>5866</v>
      </c>
      <c r="C503" s="1031"/>
      <c r="D503" s="833" t="s">
        <v>1237</v>
      </c>
      <c r="E503" s="269"/>
      <c r="K503" s="1"/>
      <c r="L503" s="1"/>
      <c r="M503" s="1"/>
      <c r="N503" s="1"/>
      <c r="O503" s="1"/>
      <c r="P503" s="1"/>
      <c r="Q503" s="1"/>
      <c r="R503" s="1"/>
      <c r="S503" s="1"/>
      <c r="T503" s="1"/>
      <c r="U503" s="1"/>
      <c r="V503" s="1"/>
    </row>
    <row r="504" spans="2:22" ht="15" customHeight="1">
      <c r="B504" s="1030">
        <v>5445</v>
      </c>
      <c r="C504" s="1031"/>
      <c r="D504" s="833" t="s">
        <v>49</v>
      </c>
      <c r="E504" s="269"/>
      <c r="K504" s="1"/>
      <c r="L504" s="1"/>
      <c r="M504" s="1"/>
      <c r="N504" s="1"/>
      <c r="O504" s="1"/>
      <c r="P504" s="1"/>
      <c r="Q504" s="1"/>
      <c r="R504" s="1"/>
      <c r="S504" s="1"/>
      <c r="T504" s="1"/>
      <c r="U504" s="1"/>
      <c r="V504" s="1"/>
    </row>
    <row r="505" spans="2:22" ht="15" customHeight="1">
      <c r="B505" s="1030">
        <v>5434</v>
      </c>
      <c r="C505" s="1031"/>
      <c r="D505" s="833" t="s">
        <v>56</v>
      </c>
      <c r="E505" s="269"/>
      <c r="K505" s="1"/>
      <c r="L505" s="1"/>
      <c r="M505" s="1"/>
      <c r="N505" s="1"/>
      <c r="O505" s="1"/>
      <c r="P505" s="1"/>
      <c r="Q505" s="1"/>
      <c r="R505" s="1"/>
      <c r="S505" s="1"/>
      <c r="T505" s="1"/>
      <c r="U505" s="1"/>
      <c r="V505" s="1"/>
    </row>
    <row r="506" spans="2:22" ht="15" customHeight="1">
      <c r="B506" s="1030">
        <v>5441</v>
      </c>
      <c r="C506" s="1031"/>
      <c r="D506" s="833" t="s">
        <v>51</v>
      </c>
      <c r="E506" s="269"/>
      <c r="K506" s="1"/>
      <c r="L506" s="1"/>
      <c r="M506" s="1"/>
      <c r="N506" s="1"/>
      <c r="O506" s="1"/>
      <c r="P506" s="1"/>
      <c r="Q506" s="1"/>
      <c r="R506" s="1"/>
      <c r="S506" s="1"/>
      <c r="T506" s="1"/>
      <c r="U506" s="1"/>
      <c r="V506" s="1"/>
    </row>
    <row r="507" spans="2:22" ht="15" customHeight="1">
      <c r="B507" s="1030">
        <v>5433</v>
      </c>
      <c r="C507" s="1031"/>
      <c r="D507" s="833" t="s">
        <v>57</v>
      </c>
      <c r="E507" s="269"/>
      <c r="K507" s="1"/>
      <c r="L507" s="1"/>
      <c r="M507" s="1"/>
      <c r="N507" s="1"/>
      <c r="O507" s="1"/>
      <c r="P507" s="1"/>
      <c r="Q507" s="1"/>
      <c r="R507" s="1"/>
      <c r="S507" s="1"/>
      <c r="T507" s="1"/>
      <c r="U507" s="1"/>
      <c r="V507" s="1"/>
    </row>
    <row r="508" spans="2:22" ht="15" customHeight="1">
      <c r="B508" s="1030">
        <v>5442</v>
      </c>
      <c r="C508" s="1031"/>
      <c r="D508" s="833" t="s">
        <v>50</v>
      </c>
      <c r="E508" s="269"/>
      <c r="K508" s="1"/>
      <c r="L508" s="1"/>
      <c r="M508" s="1"/>
      <c r="N508" s="1"/>
      <c r="O508" s="1"/>
      <c r="P508" s="1"/>
      <c r="Q508" s="1"/>
      <c r="R508" s="1"/>
      <c r="S508" s="1"/>
      <c r="T508" s="1"/>
      <c r="U508" s="1"/>
      <c r="V508" s="1"/>
    </row>
    <row r="509" spans="2:22" ht="15" customHeight="1">
      <c r="B509" s="1030">
        <v>5247</v>
      </c>
      <c r="C509" s="1031"/>
      <c r="D509" s="833" t="s">
        <v>1150</v>
      </c>
      <c r="E509" s="269"/>
      <c r="K509" s="1"/>
      <c r="L509" s="1"/>
      <c r="M509" s="1"/>
      <c r="N509" s="1"/>
      <c r="O509" s="1"/>
      <c r="P509" s="1"/>
      <c r="Q509" s="1"/>
      <c r="R509" s="1"/>
      <c r="S509" s="1"/>
      <c r="T509" s="1"/>
      <c r="U509" s="1"/>
      <c r="V509" s="1"/>
    </row>
    <row r="510" spans="2:22" ht="15" customHeight="1">
      <c r="B510" s="1030">
        <v>5227</v>
      </c>
      <c r="C510" s="1031"/>
      <c r="D510" s="833" t="s">
        <v>1151</v>
      </c>
      <c r="E510" s="269"/>
      <c r="K510" s="1"/>
      <c r="L510" s="1"/>
      <c r="M510" s="1"/>
      <c r="N510" s="1"/>
      <c r="O510" s="1"/>
      <c r="P510" s="1"/>
      <c r="Q510" s="1"/>
      <c r="R510" s="1"/>
      <c r="S510" s="1"/>
      <c r="T510" s="1"/>
      <c r="U510" s="1"/>
      <c r="V510" s="1"/>
    </row>
    <row r="511" spans="2:22" ht="15" customHeight="1">
      <c r="B511" s="1030">
        <v>5202</v>
      </c>
      <c r="C511" s="1031"/>
      <c r="D511" s="833" t="s">
        <v>1152</v>
      </c>
      <c r="E511" s="269"/>
      <c r="K511" s="1"/>
      <c r="L511" s="1"/>
      <c r="M511" s="1"/>
      <c r="N511" s="1"/>
      <c r="O511" s="1"/>
      <c r="P511" s="1"/>
      <c r="Q511" s="1"/>
      <c r="R511" s="1"/>
      <c r="S511" s="1"/>
      <c r="T511" s="1"/>
      <c r="U511" s="1"/>
      <c r="V511" s="1"/>
    </row>
    <row r="512" spans="2:22" ht="15" customHeight="1">
      <c r="B512" s="1030">
        <v>5842</v>
      </c>
      <c r="C512" s="1031"/>
      <c r="D512" s="833" t="s">
        <v>756</v>
      </c>
      <c r="E512" s="269"/>
      <c r="K512" s="1"/>
      <c r="L512" s="1"/>
      <c r="M512" s="1"/>
      <c r="N512" s="1"/>
      <c r="O512" s="1"/>
      <c r="P512" s="1"/>
      <c r="Q512" s="1"/>
      <c r="R512" s="1"/>
      <c r="S512" s="1"/>
      <c r="T512" s="1"/>
      <c r="U512" s="1"/>
      <c r="V512" s="1"/>
    </row>
    <row r="513" spans="2:22" ht="15" customHeight="1">
      <c r="B513" s="1030">
        <v>5739</v>
      </c>
      <c r="C513" s="1031"/>
      <c r="D513" s="833" t="s">
        <v>8</v>
      </c>
      <c r="E513" s="269"/>
      <c r="K513" s="1"/>
      <c r="L513" s="1"/>
      <c r="M513" s="1"/>
      <c r="N513" s="1"/>
      <c r="O513" s="1"/>
      <c r="P513" s="1"/>
      <c r="Q513" s="1"/>
      <c r="R513" s="1"/>
      <c r="S513" s="1"/>
      <c r="T513" s="1"/>
      <c r="U513" s="1"/>
      <c r="V513" s="1"/>
    </row>
    <row r="514" spans="2:5" ht="15" customHeight="1">
      <c r="B514" s="1030">
        <v>5248</v>
      </c>
      <c r="C514" s="1031"/>
      <c r="D514" s="833" t="s">
        <v>102</v>
      </c>
      <c r="E514" s="269"/>
    </row>
    <row r="515" spans="2:5" ht="15" customHeight="1">
      <c r="B515" s="1030">
        <v>5249</v>
      </c>
      <c r="C515" s="1031"/>
      <c r="D515" s="833" t="s">
        <v>101</v>
      </c>
      <c r="E515" s="269"/>
    </row>
    <row r="516" spans="2:5" ht="15" customHeight="1">
      <c r="B516" s="1030" t="s">
        <v>1857</v>
      </c>
      <c r="C516" s="1031"/>
      <c r="D516" s="833" t="s">
        <v>1984</v>
      </c>
      <c r="E516" s="269"/>
    </row>
    <row r="517" spans="2:5" ht="15" customHeight="1">
      <c r="B517" s="1030">
        <v>5799</v>
      </c>
      <c r="C517" s="1031"/>
      <c r="D517" s="833" t="s">
        <v>1831</v>
      </c>
      <c r="E517" s="269"/>
    </row>
    <row r="518" spans="2:5" ht="15" customHeight="1">
      <c r="B518" s="1030">
        <v>5917</v>
      </c>
      <c r="C518" s="1031"/>
      <c r="D518" s="833" t="s">
        <v>1304</v>
      </c>
      <c r="E518" s="269"/>
    </row>
    <row r="519" spans="2:5" ht="15" customHeight="1">
      <c r="B519" s="1030">
        <v>5872</v>
      </c>
      <c r="C519" s="1031"/>
      <c r="D519" s="833" t="s">
        <v>997</v>
      </c>
      <c r="E519" s="269"/>
    </row>
    <row r="520" spans="2:5" ht="15" customHeight="1">
      <c r="B520" s="1030">
        <v>5954</v>
      </c>
      <c r="C520" s="1031"/>
      <c r="D520" s="833" t="s">
        <v>1838</v>
      </c>
      <c r="E520" s="269"/>
    </row>
    <row r="521" spans="2:5" ht="15" customHeight="1">
      <c r="B521" s="1030">
        <v>5899</v>
      </c>
      <c r="C521" s="1031"/>
      <c r="D521" s="833" t="s">
        <v>1380</v>
      </c>
      <c r="E521" s="269"/>
    </row>
    <row r="522" spans="2:5" ht="15" customHeight="1">
      <c r="B522" s="1030">
        <v>5906</v>
      </c>
      <c r="C522" s="1031"/>
      <c r="D522" s="833" t="s">
        <v>1322</v>
      </c>
      <c r="E522" s="269"/>
    </row>
    <row r="523" spans="2:5" ht="15" customHeight="1">
      <c r="B523" s="1030">
        <v>5806</v>
      </c>
      <c r="C523" s="1031"/>
      <c r="D523" s="833" t="s">
        <v>667</v>
      </c>
      <c r="E523" s="269"/>
    </row>
    <row r="524" spans="2:5" ht="15" customHeight="1">
      <c r="B524" s="1030" t="s">
        <v>1857</v>
      </c>
      <c r="C524" s="1031"/>
      <c r="D524" s="833" t="s">
        <v>1987</v>
      </c>
      <c r="E524" s="269"/>
    </row>
    <row r="525" spans="2:5" ht="15" customHeight="1">
      <c r="B525" s="1030">
        <v>5778</v>
      </c>
      <c r="C525" s="1031"/>
      <c r="D525" s="833" t="s">
        <v>993</v>
      </c>
      <c r="E525" s="269"/>
    </row>
    <row r="526" spans="2:5" ht="15" customHeight="1">
      <c r="B526" s="1030">
        <v>5871</v>
      </c>
      <c r="C526" s="1031"/>
      <c r="D526" s="833" t="s">
        <v>998</v>
      </c>
      <c r="E526" s="269"/>
    </row>
    <row r="527" spans="2:5" ht="15" customHeight="1">
      <c r="B527" s="1030">
        <v>5908</v>
      </c>
      <c r="C527" s="1031"/>
      <c r="D527" s="833" t="s">
        <v>1729</v>
      </c>
      <c r="E527" s="269"/>
    </row>
    <row r="528" spans="2:5" ht="15" customHeight="1">
      <c r="B528" s="1030">
        <v>5910</v>
      </c>
      <c r="C528" s="1031"/>
      <c r="D528" s="833" t="s">
        <v>1727</v>
      </c>
      <c r="E528" s="269"/>
    </row>
    <row r="529" spans="2:5" ht="15" customHeight="1">
      <c r="B529" s="1030">
        <v>5907</v>
      </c>
      <c r="C529" s="1031"/>
      <c r="D529" s="833" t="s">
        <v>1839</v>
      </c>
      <c r="E529" s="269"/>
    </row>
    <row r="530" spans="2:5" ht="15" customHeight="1">
      <c r="B530" s="1030">
        <v>5358</v>
      </c>
      <c r="C530" s="1031"/>
      <c r="D530" s="833" t="s">
        <v>1247</v>
      </c>
      <c r="E530" s="269"/>
    </row>
    <row r="531" spans="2:5" ht="15" customHeight="1">
      <c r="B531" s="1030">
        <v>5321</v>
      </c>
      <c r="C531" s="1031"/>
      <c r="D531" s="833" t="s">
        <v>82</v>
      </c>
      <c r="E531" s="269"/>
    </row>
    <row r="532" spans="2:5" ht="15" customHeight="1">
      <c r="B532" s="1030">
        <v>5317</v>
      </c>
      <c r="C532" s="1031"/>
      <c r="D532" s="833" t="s">
        <v>85</v>
      </c>
      <c r="E532" s="269"/>
    </row>
    <row r="533" spans="2:5" ht="15" customHeight="1">
      <c r="B533" s="1030">
        <v>5315</v>
      </c>
      <c r="C533" s="1031"/>
      <c r="D533" s="833" t="s">
        <v>87</v>
      </c>
      <c r="E533" s="269"/>
    </row>
    <row r="534" spans="2:5" ht="15" customHeight="1">
      <c r="B534" s="1030">
        <v>5318</v>
      </c>
      <c r="C534" s="1031"/>
      <c r="D534" s="833" t="s">
        <v>84</v>
      </c>
      <c r="E534" s="269"/>
    </row>
    <row r="535" spans="2:5" ht="15" customHeight="1">
      <c r="B535" s="1030">
        <v>5314</v>
      </c>
      <c r="C535" s="1031"/>
      <c r="D535" s="833" t="s">
        <v>89</v>
      </c>
      <c r="E535" s="269"/>
    </row>
    <row r="536" spans="2:5" ht="15" customHeight="1">
      <c r="B536" s="1030">
        <v>5316</v>
      </c>
      <c r="C536" s="1031"/>
      <c r="D536" s="833" t="s">
        <v>86</v>
      </c>
      <c r="E536" s="269"/>
    </row>
    <row r="537" spans="2:5" ht="15" customHeight="1">
      <c r="B537" s="1030">
        <v>5320</v>
      </c>
      <c r="C537" s="1031"/>
      <c r="D537" s="833" t="s">
        <v>83</v>
      </c>
      <c r="E537" s="269"/>
    </row>
    <row r="538" spans="2:5" ht="15" customHeight="1">
      <c r="B538" s="1030">
        <v>5356</v>
      </c>
      <c r="C538" s="1031"/>
      <c r="D538" s="833" t="s">
        <v>1248</v>
      </c>
      <c r="E538" s="269"/>
    </row>
    <row r="539" spans="2:5" ht="15" customHeight="1">
      <c r="B539" s="1030">
        <v>5359</v>
      </c>
      <c r="C539" s="1031"/>
      <c r="D539" s="833" t="s">
        <v>1238</v>
      </c>
      <c r="E539" s="269"/>
    </row>
    <row r="540" spans="2:5" ht="15" customHeight="1">
      <c r="B540" s="1030">
        <v>5763</v>
      </c>
      <c r="C540" s="1031"/>
      <c r="D540" s="833" t="s">
        <v>741</v>
      </c>
      <c r="E540" s="269"/>
    </row>
    <row r="541" spans="2:5" ht="15" customHeight="1">
      <c r="B541" s="1030">
        <v>5322</v>
      </c>
      <c r="C541" s="1031"/>
      <c r="D541" s="833" t="s">
        <v>81</v>
      </c>
      <c r="E541" s="269"/>
    </row>
    <row r="542" spans="2:5" ht="15" customHeight="1">
      <c r="B542" s="1030">
        <v>5764</v>
      </c>
      <c r="C542" s="1031"/>
      <c r="D542" s="833" t="s">
        <v>550</v>
      </c>
      <c r="E542" s="269"/>
    </row>
    <row r="543" spans="2:5" ht="15" customHeight="1">
      <c r="B543" s="1030">
        <v>5765</v>
      </c>
      <c r="C543" s="1031"/>
      <c r="D543" s="833" t="s">
        <v>551</v>
      </c>
      <c r="E543" s="269"/>
    </row>
    <row r="544" spans="2:5" ht="15" customHeight="1">
      <c r="B544" s="1030">
        <v>5357</v>
      </c>
      <c r="C544" s="1031"/>
      <c r="D544" s="833" t="s">
        <v>1249</v>
      </c>
      <c r="E544" s="269"/>
    </row>
    <row r="545" spans="2:5" ht="15" customHeight="1">
      <c r="B545" s="1030">
        <v>5355</v>
      </c>
      <c r="C545" s="1031"/>
      <c r="D545" s="833" t="s">
        <v>1239</v>
      </c>
      <c r="E545" s="269"/>
    </row>
    <row r="546" spans="2:5" ht="15" customHeight="1">
      <c r="B546" s="1030">
        <v>5354</v>
      </c>
      <c r="C546" s="1031"/>
      <c r="D546" s="833" t="s">
        <v>1240</v>
      </c>
      <c r="E546" s="269"/>
    </row>
    <row r="547" spans="2:5" ht="15" customHeight="1">
      <c r="B547" s="1030">
        <v>5353</v>
      </c>
      <c r="C547" s="1031"/>
      <c r="D547" s="833" t="s">
        <v>1241</v>
      </c>
      <c r="E547" s="269"/>
    </row>
    <row r="548" spans="2:5" ht="15" customHeight="1">
      <c r="B548" s="1030">
        <v>6526</v>
      </c>
      <c r="C548" s="1031"/>
      <c r="D548" s="833" t="s">
        <v>1381</v>
      </c>
      <c r="E548" s="269"/>
    </row>
    <row r="549" spans="2:5" ht="15" customHeight="1">
      <c r="B549" s="1030">
        <v>6533</v>
      </c>
      <c r="C549" s="1031"/>
      <c r="D549" s="833" t="s">
        <v>1382</v>
      </c>
      <c r="E549" s="269"/>
    </row>
    <row r="550" spans="2:5" ht="15" customHeight="1">
      <c r="B550" s="1030">
        <v>6506</v>
      </c>
      <c r="C550" s="1031"/>
      <c r="D550" s="833" t="s">
        <v>1383</v>
      </c>
      <c r="E550" s="269"/>
    </row>
    <row r="551" spans="2:5" ht="15" customHeight="1">
      <c r="B551" s="1030">
        <v>6525</v>
      </c>
      <c r="C551" s="1031"/>
      <c r="D551" s="833" t="s">
        <v>1384</v>
      </c>
      <c r="E551" s="269"/>
    </row>
    <row r="552" spans="2:5" ht="15" customHeight="1">
      <c r="B552" s="1030">
        <v>6527</v>
      </c>
      <c r="C552" s="1031"/>
      <c r="D552" s="833" t="s">
        <v>1385</v>
      </c>
      <c r="E552" s="269"/>
    </row>
    <row r="553" spans="2:5" ht="15" customHeight="1">
      <c r="B553" s="1030">
        <v>6540</v>
      </c>
      <c r="C553" s="1031"/>
      <c r="D553" s="833" t="s">
        <v>1386</v>
      </c>
      <c r="E553" s="269"/>
    </row>
    <row r="554" spans="2:5" ht="15" customHeight="1">
      <c r="B554" s="1030">
        <v>6519</v>
      </c>
      <c r="C554" s="1031"/>
      <c r="D554" s="833" t="s">
        <v>1387</v>
      </c>
      <c r="E554" s="269"/>
    </row>
    <row r="555" spans="2:5" ht="15" customHeight="1">
      <c r="B555" s="1030">
        <v>6534</v>
      </c>
      <c r="C555" s="1031"/>
      <c r="D555" s="833" t="s">
        <v>1388</v>
      </c>
      <c r="E555" s="269"/>
    </row>
    <row r="556" spans="2:5" ht="15" customHeight="1">
      <c r="B556" s="1030">
        <v>5304</v>
      </c>
      <c r="C556" s="1031"/>
      <c r="D556" s="833" t="s">
        <v>97</v>
      </c>
      <c r="E556" s="269"/>
    </row>
    <row r="557" spans="2:5" ht="15" customHeight="1">
      <c r="B557" s="1030">
        <v>5308</v>
      </c>
      <c r="C557" s="1031"/>
      <c r="D557" s="833" t="s">
        <v>94</v>
      </c>
      <c r="E557" s="269"/>
    </row>
    <row r="558" spans="2:5" ht="15" customHeight="1">
      <c r="B558" s="1030">
        <v>5325</v>
      </c>
      <c r="C558" s="1031"/>
      <c r="D558" s="833" t="s">
        <v>80</v>
      </c>
      <c r="E558" s="269"/>
    </row>
    <row r="559" spans="2:5" ht="15" customHeight="1">
      <c r="B559" s="1030">
        <v>5841</v>
      </c>
      <c r="C559" s="1031"/>
      <c r="D559" s="833" t="s">
        <v>669</v>
      </c>
      <c r="E559" s="269"/>
    </row>
    <row r="560" spans="2:5" ht="15" customHeight="1">
      <c r="B560" s="1030">
        <v>5309</v>
      </c>
      <c r="C560" s="1031"/>
      <c r="D560" s="833" t="s">
        <v>93</v>
      </c>
      <c r="E560" s="269"/>
    </row>
    <row r="561" spans="2:5" ht="15" customHeight="1">
      <c r="B561" s="1030">
        <v>5312</v>
      </c>
      <c r="C561" s="1031"/>
      <c r="D561" s="833" t="s">
        <v>92</v>
      </c>
      <c r="E561" s="269"/>
    </row>
    <row r="562" spans="2:5" ht="15" customHeight="1">
      <c r="B562" s="1030">
        <v>5865</v>
      </c>
      <c r="C562" s="1031"/>
      <c r="D562" s="833" t="s">
        <v>1242</v>
      </c>
      <c r="E562" s="269"/>
    </row>
    <row r="563" spans="2:5" ht="15" customHeight="1">
      <c r="B563" s="1030">
        <v>5360</v>
      </c>
      <c r="C563" s="1031"/>
      <c r="D563" s="833" t="s">
        <v>72</v>
      </c>
      <c r="E563" s="269"/>
    </row>
    <row r="564" spans="2:5" ht="15" customHeight="1">
      <c r="B564" s="1030">
        <v>5306</v>
      </c>
      <c r="C564" s="1031"/>
      <c r="D564" s="833" t="s">
        <v>95</v>
      </c>
      <c r="E564" s="269"/>
    </row>
    <row r="565" spans="2:5" ht="15" customHeight="1">
      <c r="B565" s="1030">
        <v>5965</v>
      </c>
      <c r="C565" s="1031"/>
      <c r="D565" s="833" t="s">
        <v>2270</v>
      </c>
      <c r="E565" s="269"/>
    </row>
    <row r="566" spans="2:5" ht="15" customHeight="1">
      <c r="B566" s="1030">
        <v>5807</v>
      </c>
      <c r="C566" s="1031"/>
      <c r="D566" s="833" t="s">
        <v>670</v>
      </c>
      <c r="E566" s="269"/>
    </row>
    <row r="567" spans="2:5" ht="15" customHeight="1">
      <c r="B567" s="1030">
        <v>5305</v>
      </c>
      <c r="C567" s="1031"/>
      <c r="D567" s="833" t="s">
        <v>96</v>
      </c>
      <c r="E567" s="269"/>
    </row>
    <row r="568" spans="2:5" ht="15" customHeight="1">
      <c r="B568" s="1030">
        <v>5327</v>
      </c>
      <c r="C568" s="1031"/>
      <c r="D568" s="833" t="s">
        <v>1153</v>
      </c>
      <c r="E568" s="269"/>
    </row>
    <row r="569" spans="2:5" ht="15" customHeight="1">
      <c r="B569" s="1030">
        <v>5333</v>
      </c>
      <c r="C569" s="1031"/>
      <c r="D569" s="833" t="s">
        <v>74</v>
      </c>
      <c r="E569" s="269"/>
    </row>
    <row r="570" spans="2:5" ht="15" customHeight="1">
      <c r="B570" s="1030">
        <v>5328</v>
      </c>
      <c r="C570" s="1031"/>
      <c r="D570" s="833" t="s">
        <v>79</v>
      </c>
      <c r="E570" s="269"/>
    </row>
    <row r="571" spans="2:5" ht="15" customHeight="1">
      <c r="B571" s="1030">
        <v>5332</v>
      </c>
      <c r="C571" s="1031"/>
      <c r="D571" s="833" t="s">
        <v>75</v>
      </c>
      <c r="E571" s="269"/>
    </row>
    <row r="572" spans="2:5" ht="15" customHeight="1">
      <c r="B572" s="1030">
        <v>5329</v>
      </c>
      <c r="C572" s="1031"/>
      <c r="D572" s="833" t="s">
        <v>78</v>
      </c>
      <c r="E572" s="269"/>
    </row>
    <row r="573" spans="2:5" ht="15" customHeight="1">
      <c r="B573" s="1030">
        <v>5330</v>
      </c>
      <c r="C573" s="1031"/>
      <c r="D573" s="833" t="s">
        <v>77</v>
      </c>
      <c r="E573" s="269"/>
    </row>
    <row r="574" spans="2:5" ht="15" customHeight="1">
      <c r="B574" s="1030">
        <v>5331</v>
      </c>
      <c r="C574" s="1031"/>
      <c r="D574" s="833" t="s">
        <v>76</v>
      </c>
      <c r="E574" s="269"/>
    </row>
    <row r="575" spans="2:5" ht="15" customHeight="1">
      <c r="B575" s="1030">
        <v>5335</v>
      </c>
      <c r="C575" s="1031"/>
      <c r="D575" s="833" t="s">
        <v>1250</v>
      </c>
      <c r="E575" s="269"/>
    </row>
    <row r="576" spans="2:5" ht="15" customHeight="1">
      <c r="B576" s="1030">
        <v>5334</v>
      </c>
      <c r="C576" s="1031"/>
      <c r="D576" s="833" t="s">
        <v>73</v>
      </c>
      <c r="E576" s="269"/>
    </row>
    <row r="577" spans="2:5" ht="15" customHeight="1">
      <c r="B577" s="1030">
        <v>5363</v>
      </c>
      <c r="C577" s="1031"/>
      <c r="D577" s="833" t="s">
        <v>726</v>
      </c>
      <c r="E577" s="269"/>
    </row>
    <row r="578" spans="2:5" ht="15" customHeight="1">
      <c r="B578" s="1030">
        <v>5804</v>
      </c>
      <c r="C578" s="1031"/>
      <c r="D578" s="833" t="s">
        <v>666</v>
      </c>
      <c r="E578" s="269"/>
    </row>
    <row r="579" spans="2:5" ht="15" customHeight="1">
      <c r="B579" s="1030" t="s">
        <v>1857</v>
      </c>
      <c r="C579" s="1031"/>
      <c r="D579" s="837" t="s">
        <v>1985</v>
      </c>
      <c r="E579" s="821"/>
    </row>
    <row r="580" spans="2:5" ht="15" customHeight="1">
      <c r="B580" s="1041">
        <v>5930</v>
      </c>
      <c r="C580" s="1042"/>
      <c r="D580" s="838" t="s">
        <v>1312</v>
      </c>
      <c r="E580" s="787"/>
    </row>
    <row r="582" ht="12.75">
      <c r="B582" s="2" t="s">
        <v>1858</v>
      </c>
    </row>
  </sheetData>
  <sheetProtection/>
  <mergeCells count="371">
    <mergeCell ref="B239:C239"/>
    <mergeCell ref="B240:C240"/>
    <mergeCell ref="B330:C330"/>
    <mergeCell ref="B386:C386"/>
    <mergeCell ref="B413:C413"/>
    <mergeCell ref="B460:C460"/>
    <mergeCell ref="B461:C461"/>
    <mergeCell ref="B475:C475"/>
    <mergeCell ref="B572:C572"/>
    <mergeCell ref="B554:C554"/>
    <mergeCell ref="B555:C555"/>
    <mergeCell ref="B556:C556"/>
    <mergeCell ref="B557:C557"/>
    <mergeCell ref="B558:C558"/>
    <mergeCell ref="B559:C559"/>
    <mergeCell ref="B560:C560"/>
    <mergeCell ref="B561:C561"/>
    <mergeCell ref="B562:C562"/>
    <mergeCell ref="B546:C546"/>
    <mergeCell ref="B547:C547"/>
    <mergeCell ref="B548:C548"/>
    <mergeCell ref="B549:C549"/>
    <mergeCell ref="B550:C550"/>
    <mergeCell ref="B552:C552"/>
    <mergeCell ref="B573:C573"/>
    <mergeCell ref="B574:C574"/>
    <mergeCell ref="B575:C575"/>
    <mergeCell ref="B576:C576"/>
    <mergeCell ref="B577:C577"/>
    <mergeCell ref="B578:C578"/>
    <mergeCell ref="B580:C580"/>
    <mergeCell ref="B563:C563"/>
    <mergeCell ref="B564:C564"/>
    <mergeCell ref="B565:C565"/>
    <mergeCell ref="B566:C566"/>
    <mergeCell ref="B567:C567"/>
    <mergeCell ref="B568:C568"/>
    <mergeCell ref="B569:C569"/>
    <mergeCell ref="B570:C570"/>
    <mergeCell ref="B571:C571"/>
    <mergeCell ref="B579:C579"/>
    <mergeCell ref="B553:C553"/>
    <mergeCell ref="B537:C537"/>
    <mergeCell ref="B538:C538"/>
    <mergeCell ref="B539:C539"/>
    <mergeCell ref="B540:C540"/>
    <mergeCell ref="B541:C541"/>
    <mergeCell ref="B542:C542"/>
    <mergeCell ref="B543:C543"/>
    <mergeCell ref="B544:C544"/>
    <mergeCell ref="B545:C545"/>
    <mergeCell ref="B529:C529"/>
    <mergeCell ref="B530:C530"/>
    <mergeCell ref="B531:C531"/>
    <mergeCell ref="B532:C532"/>
    <mergeCell ref="B533:C533"/>
    <mergeCell ref="B534:C534"/>
    <mergeCell ref="B535:C535"/>
    <mergeCell ref="B536:C536"/>
    <mergeCell ref="B551:C551"/>
    <mergeCell ref="B520:C520"/>
    <mergeCell ref="B521:C521"/>
    <mergeCell ref="B522:C522"/>
    <mergeCell ref="B523:C523"/>
    <mergeCell ref="B525:C525"/>
    <mergeCell ref="B526:C526"/>
    <mergeCell ref="B527:C527"/>
    <mergeCell ref="B528:C528"/>
    <mergeCell ref="B524:C524"/>
    <mergeCell ref="B513:C513"/>
    <mergeCell ref="B514:C514"/>
    <mergeCell ref="B515:C515"/>
    <mergeCell ref="B517:C517"/>
    <mergeCell ref="B518:C518"/>
    <mergeCell ref="B519:C519"/>
    <mergeCell ref="B516:C516"/>
    <mergeCell ref="B504:C504"/>
    <mergeCell ref="B505:C505"/>
    <mergeCell ref="B506:C506"/>
    <mergeCell ref="B507:C507"/>
    <mergeCell ref="B508:C508"/>
    <mergeCell ref="B509:C509"/>
    <mergeCell ref="B510:C510"/>
    <mergeCell ref="B511:C511"/>
    <mergeCell ref="B512:C512"/>
    <mergeCell ref="B495:C495"/>
    <mergeCell ref="B496:C496"/>
    <mergeCell ref="B497:C497"/>
    <mergeCell ref="B498:C498"/>
    <mergeCell ref="B499:C499"/>
    <mergeCell ref="B500:C500"/>
    <mergeCell ref="B501:C501"/>
    <mergeCell ref="B502:C502"/>
    <mergeCell ref="B503:C503"/>
    <mergeCell ref="B486:C486"/>
    <mergeCell ref="B487:C487"/>
    <mergeCell ref="B488:C488"/>
    <mergeCell ref="B489:C489"/>
    <mergeCell ref="B490:C490"/>
    <mergeCell ref="B491:C491"/>
    <mergeCell ref="B492:C492"/>
    <mergeCell ref="B493:C493"/>
    <mergeCell ref="B494:C494"/>
    <mergeCell ref="B474:C474"/>
    <mergeCell ref="B476:C476"/>
    <mergeCell ref="B478:C478"/>
    <mergeCell ref="B479:C479"/>
    <mergeCell ref="B481:C481"/>
    <mergeCell ref="B482:C482"/>
    <mergeCell ref="B483:C483"/>
    <mergeCell ref="B484:C484"/>
    <mergeCell ref="B485:C485"/>
    <mergeCell ref="B477:C477"/>
    <mergeCell ref="B480:C480"/>
    <mergeCell ref="A1:E1"/>
    <mergeCell ref="B231:C231"/>
    <mergeCell ref="A3:E3"/>
    <mergeCell ref="A2:E2"/>
    <mergeCell ref="B238:C238"/>
    <mergeCell ref="B214:C214"/>
    <mergeCell ref="B215:C215"/>
    <mergeCell ref="B217:C217"/>
    <mergeCell ref="D214:E214"/>
    <mergeCell ref="B220:C220"/>
    <mergeCell ref="B221:C221"/>
    <mergeCell ref="B226:C226"/>
    <mergeCell ref="B222:C222"/>
    <mergeCell ref="B228:C228"/>
    <mergeCell ref="B236:C236"/>
    <mergeCell ref="B237:C237"/>
    <mergeCell ref="B218:C218"/>
    <mergeCell ref="B219:C219"/>
    <mergeCell ref="B225:C225"/>
    <mergeCell ref="B229:C229"/>
    <mergeCell ref="B230:C230"/>
    <mergeCell ref="B224:C224"/>
    <mergeCell ref="B223:C223"/>
    <mergeCell ref="B234:C234"/>
    <mergeCell ref="B246:C246"/>
    <mergeCell ref="B247:C247"/>
    <mergeCell ref="B248:C248"/>
    <mergeCell ref="B249:C249"/>
    <mergeCell ref="B261:C261"/>
    <mergeCell ref="B216:C216"/>
    <mergeCell ref="B232:C232"/>
    <mergeCell ref="B233:C233"/>
    <mergeCell ref="B235:C235"/>
    <mergeCell ref="B250:C250"/>
    <mergeCell ref="B227:C227"/>
    <mergeCell ref="B251:C251"/>
    <mergeCell ref="B252:C252"/>
    <mergeCell ref="B253:C253"/>
    <mergeCell ref="B254:C254"/>
    <mergeCell ref="B255:C255"/>
    <mergeCell ref="B256:C256"/>
    <mergeCell ref="B257:C257"/>
    <mergeCell ref="B258:C258"/>
    <mergeCell ref="B245:C245"/>
    <mergeCell ref="B241:C241"/>
    <mergeCell ref="B242:C242"/>
    <mergeCell ref="B243:C243"/>
    <mergeCell ref="B244:C244"/>
    <mergeCell ref="B267:C267"/>
    <mergeCell ref="B268:C268"/>
    <mergeCell ref="B269:C269"/>
    <mergeCell ref="B270:C270"/>
    <mergeCell ref="B259:C259"/>
    <mergeCell ref="B260:C260"/>
    <mergeCell ref="B262:C262"/>
    <mergeCell ref="B263:C263"/>
    <mergeCell ref="B290:C290"/>
    <mergeCell ref="B266:C266"/>
    <mergeCell ref="B285:C285"/>
    <mergeCell ref="B286:C286"/>
    <mergeCell ref="B287:C287"/>
    <mergeCell ref="B264:C264"/>
    <mergeCell ref="B265:C265"/>
    <mergeCell ref="B271:C271"/>
    <mergeCell ref="B272:C272"/>
    <mergeCell ref="B273:C273"/>
    <mergeCell ref="B274:C274"/>
    <mergeCell ref="B277:C277"/>
    <mergeCell ref="B275:C275"/>
    <mergeCell ref="B276:C276"/>
    <mergeCell ref="B278:C278"/>
    <mergeCell ref="B282:C282"/>
    <mergeCell ref="B283:C283"/>
    <mergeCell ref="B293:C293"/>
    <mergeCell ref="B294:C294"/>
    <mergeCell ref="B295:C295"/>
    <mergeCell ref="B296:C296"/>
    <mergeCell ref="B291:C291"/>
    <mergeCell ref="B284:C284"/>
    <mergeCell ref="B288:C288"/>
    <mergeCell ref="B289:C289"/>
    <mergeCell ref="B279:C279"/>
    <mergeCell ref="B280:C280"/>
    <mergeCell ref="B281:C281"/>
    <mergeCell ref="B308:C308"/>
    <mergeCell ref="B300:C300"/>
    <mergeCell ref="B316:C316"/>
    <mergeCell ref="B317:C317"/>
    <mergeCell ref="B318:C318"/>
    <mergeCell ref="B319:C319"/>
    <mergeCell ref="B310:C310"/>
    <mergeCell ref="B311:C311"/>
    <mergeCell ref="B314:C314"/>
    <mergeCell ref="B315:C315"/>
    <mergeCell ref="B304:C304"/>
    <mergeCell ref="B306:C306"/>
    <mergeCell ref="B307:C307"/>
    <mergeCell ref="B302:C302"/>
    <mergeCell ref="B303:C303"/>
    <mergeCell ref="B305:C305"/>
    <mergeCell ref="B298:C298"/>
    <mergeCell ref="B299:C299"/>
    <mergeCell ref="B301:C301"/>
    <mergeCell ref="B297:C297"/>
    <mergeCell ref="B292:C292"/>
    <mergeCell ref="B320:C320"/>
    <mergeCell ref="B321:C321"/>
    <mergeCell ref="B322:C322"/>
    <mergeCell ref="B309:C309"/>
    <mergeCell ref="B312:C312"/>
    <mergeCell ref="B333:C333"/>
    <mergeCell ref="B334:C334"/>
    <mergeCell ref="B335:C335"/>
    <mergeCell ref="B323:C323"/>
    <mergeCell ref="B324:C324"/>
    <mergeCell ref="B326:C326"/>
    <mergeCell ref="B328:C328"/>
    <mergeCell ref="B329:C329"/>
    <mergeCell ref="B325:C325"/>
    <mergeCell ref="B327:C327"/>
    <mergeCell ref="B331:C331"/>
    <mergeCell ref="B332:C332"/>
    <mergeCell ref="B313:C313"/>
    <mergeCell ref="B344:C344"/>
    <mergeCell ref="B345:C345"/>
    <mergeCell ref="B336:C336"/>
    <mergeCell ref="B337:C337"/>
    <mergeCell ref="B338:C338"/>
    <mergeCell ref="B339:C339"/>
    <mergeCell ref="B346:C346"/>
    <mergeCell ref="B347:C347"/>
    <mergeCell ref="B348:C348"/>
    <mergeCell ref="B340:C340"/>
    <mergeCell ref="B341:C341"/>
    <mergeCell ref="B342:C342"/>
    <mergeCell ref="B343:C343"/>
    <mergeCell ref="B355:C355"/>
    <mergeCell ref="B356:C356"/>
    <mergeCell ref="B357:C357"/>
    <mergeCell ref="B358:C358"/>
    <mergeCell ref="B349:C349"/>
    <mergeCell ref="B350:C350"/>
    <mergeCell ref="B351:C351"/>
    <mergeCell ref="B352:C352"/>
    <mergeCell ref="B353:C353"/>
    <mergeCell ref="B379:C379"/>
    <mergeCell ref="B381:C381"/>
    <mergeCell ref="B382:C382"/>
    <mergeCell ref="B395:C395"/>
    <mergeCell ref="B396:C396"/>
    <mergeCell ref="B397:C397"/>
    <mergeCell ref="B390:C390"/>
    <mergeCell ref="B391:C391"/>
    <mergeCell ref="B392:C392"/>
    <mergeCell ref="B393:C393"/>
    <mergeCell ref="B394:C394"/>
    <mergeCell ref="B383:C383"/>
    <mergeCell ref="B384:C384"/>
    <mergeCell ref="B385:C385"/>
    <mergeCell ref="B387:C387"/>
    <mergeCell ref="B389:C389"/>
    <mergeCell ref="B380:C380"/>
    <mergeCell ref="B359:C359"/>
    <mergeCell ref="B360:C360"/>
    <mergeCell ref="B361:C361"/>
    <mergeCell ref="B362:C362"/>
    <mergeCell ref="B363:C363"/>
    <mergeCell ref="B364:C364"/>
    <mergeCell ref="B368:C368"/>
    <mergeCell ref="B354:C354"/>
    <mergeCell ref="B410:C410"/>
    <mergeCell ref="B375:C375"/>
    <mergeCell ref="B376:C376"/>
    <mergeCell ref="B377:C377"/>
    <mergeCell ref="B365:C365"/>
    <mergeCell ref="B366:C366"/>
    <mergeCell ref="B367:C367"/>
    <mergeCell ref="B369:C369"/>
    <mergeCell ref="B370:C370"/>
    <mergeCell ref="B371:C371"/>
    <mergeCell ref="B372:C372"/>
    <mergeCell ref="B373:C373"/>
    <mergeCell ref="B374:C374"/>
    <mergeCell ref="B398:C398"/>
    <mergeCell ref="B388:C388"/>
    <mergeCell ref="B378:C378"/>
    <mergeCell ref="B411:C411"/>
    <mergeCell ref="B412:C412"/>
    <mergeCell ref="B414:C414"/>
    <mergeCell ref="B399:C399"/>
    <mergeCell ref="B405:C405"/>
    <mergeCell ref="B406:C406"/>
    <mergeCell ref="B407:C407"/>
    <mergeCell ref="B422:C422"/>
    <mergeCell ref="B424:C424"/>
    <mergeCell ref="B423:C423"/>
    <mergeCell ref="B408:C408"/>
    <mergeCell ref="B409:C409"/>
    <mergeCell ref="B400:C400"/>
    <mergeCell ref="B401:C401"/>
    <mergeCell ref="B402:C402"/>
    <mergeCell ref="B403:C403"/>
    <mergeCell ref="B404:C404"/>
    <mergeCell ref="B415:C415"/>
    <mergeCell ref="B416:C416"/>
    <mergeCell ref="B417:C417"/>
    <mergeCell ref="B425:C425"/>
    <mergeCell ref="B426:C426"/>
    <mergeCell ref="B418:C418"/>
    <mergeCell ref="B419:C419"/>
    <mergeCell ref="B420:C420"/>
    <mergeCell ref="B421:C421"/>
    <mergeCell ref="B427:C427"/>
    <mergeCell ref="B428:C428"/>
    <mergeCell ref="B429:C429"/>
    <mergeCell ref="B430:C430"/>
    <mergeCell ref="B431:C431"/>
    <mergeCell ref="B432:C432"/>
    <mergeCell ref="B433:C433"/>
    <mergeCell ref="B435:C435"/>
    <mergeCell ref="B436:C436"/>
    <mergeCell ref="B437:C437"/>
    <mergeCell ref="B438:C438"/>
    <mergeCell ref="B439:C439"/>
    <mergeCell ref="B459:C459"/>
    <mergeCell ref="B443:C443"/>
    <mergeCell ref="B444:C444"/>
    <mergeCell ref="B445:C445"/>
    <mergeCell ref="B446:C446"/>
    <mergeCell ref="B447:C447"/>
    <mergeCell ref="B448:C448"/>
    <mergeCell ref="B449:C449"/>
    <mergeCell ref="B450:C450"/>
    <mergeCell ref="B470:C470"/>
    <mergeCell ref="B471:C471"/>
    <mergeCell ref="B472:C472"/>
    <mergeCell ref="B463:C463"/>
    <mergeCell ref="B464:C464"/>
    <mergeCell ref="B465:C465"/>
    <mergeCell ref="B466:C466"/>
    <mergeCell ref="B473:C473"/>
    <mergeCell ref="B434:C434"/>
    <mergeCell ref="B467:C467"/>
    <mergeCell ref="B468:C468"/>
    <mergeCell ref="B469:C469"/>
    <mergeCell ref="B462:C462"/>
    <mergeCell ref="B457:C457"/>
    <mergeCell ref="B451:C451"/>
    <mergeCell ref="B452:C452"/>
    <mergeCell ref="B453:C453"/>
    <mergeCell ref="B454:C454"/>
    <mergeCell ref="B455:C455"/>
    <mergeCell ref="B456:C456"/>
    <mergeCell ref="B440:C440"/>
    <mergeCell ref="B441:C441"/>
    <mergeCell ref="B442:C442"/>
    <mergeCell ref="B458:C458"/>
  </mergeCells>
  <printOptions horizontalCentered="1"/>
  <pageMargins left="0.15748031496062992" right="0.2362204724409449" top="0.7874015748031497" bottom="0.11811023622047245" header="0.3937007874015748" footer="0.11811023622047245"/>
  <pageSetup fitToHeight="8" fitToWidth="1" horizontalDpi="600" verticalDpi="600" orientation="portrait" paperSize="9" scale="73" r:id="rId2"/>
  <headerFooter>
    <oddHeader>&amp;RAnexo à Circular OE2017 
Série A 1384</oddHeader>
  </headerFooter>
  <colBreaks count="1" manualBreakCount="1">
    <brk id="8" max="65535" man="1"/>
  </colBreaks>
  <ignoredErrors>
    <ignoredError sqref="B6:D24 B111:D129" numberStoredAsText="1"/>
  </ignoredErrors>
  <drawing r:id="rId1"/>
</worksheet>
</file>

<file path=xl/worksheets/sheet15.xml><?xml version="1.0" encoding="utf-8"?>
<worksheet xmlns="http://schemas.openxmlformats.org/spreadsheetml/2006/main" xmlns:r="http://schemas.openxmlformats.org/officeDocument/2006/relationships">
  <sheetPr>
    <pageSetUpPr fitToPage="1"/>
  </sheetPr>
  <dimension ref="A1:K376"/>
  <sheetViews>
    <sheetView showGridLines="0" zoomScalePageLayoutView="0" workbookViewId="0" topLeftCell="A1">
      <selection activeCell="B3" sqref="B3:J3"/>
    </sheetView>
  </sheetViews>
  <sheetFormatPr defaultColWidth="9.140625" defaultRowHeight="15"/>
  <cols>
    <col min="1" max="1" width="0.9921875" style="15" customWidth="1"/>
    <col min="2" max="2" width="15.00390625" style="15" customWidth="1"/>
    <col min="3" max="3" width="29.421875" style="15" bestFit="1" customWidth="1"/>
    <col min="4" max="7" width="20.140625" style="15" customWidth="1"/>
    <col min="8" max="8" width="19.57421875" style="15" customWidth="1"/>
    <col min="9" max="16384" width="9.140625" style="15" customWidth="1"/>
  </cols>
  <sheetData>
    <row r="1" spans="1:9" s="1" customFormat="1" ht="67.5" customHeight="1">
      <c r="A1" s="1034"/>
      <c r="B1" s="1034"/>
      <c r="C1" s="1034"/>
      <c r="D1" s="1034"/>
      <c r="E1" s="1034"/>
      <c r="G1" s="214"/>
      <c r="H1" s="214"/>
      <c r="I1" s="215"/>
    </row>
    <row r="2" ht="15"/>
    <row r="3" spans="2:10" ht="15.75">
      <c r="B3" s="1053" t="s">
        <v>1730</v>
      </c>
      <c r="C3" s="1053"/>
      <c r="D3" s="1053"/>
      <c r="E3" s="1053"/>
      <c r="F3" s="1053"/>
      <c r="G3" s="1053"/>
      <c r="H3" s="1053"/>
      <c r="I3" s="1053"/>
      <c r="J3" s="1053"/>
    </row>
    <row r="4" spans="2:10" ht="15.75" customHeight="1">
      <c r="B4" s="1024" t="s">
        <v>2172</v>
      </c>
      <c r="C4" s="1024"/>
      <c r="D4" s="1024"/>
      <c r="E4" s="1024"/>
      <c r="F4" s="1024"/>
      <c r="G4" s="1024"/>
      <c r="H4" s="1024"/>
      <c r="I4" s="1024"/>
      <c r="J4" s="1024"/>
    </row>
    <row r="5" ht="15"/>
    <row r="6" spans="2:10" ht="18.75">
      <c r="B6" s="518"/>
      <c r="C6" s="519"/>
      <c r="D6" s="519"/>
      <c r="E6" s="519"/>
      <c r="F6" s="519"/>
      <c r="G6" s="527"/>
      <c r="H6" s="527"/>
      <c r="I6" s="527"/>
      <c r="J6" s="520"/>
    </row>
    <row r="7" spans="2:10" ht="15">
      <c r="B7" s="521" t="s">
        <v>1393</v>
      </c>
      <c r="C7" s="425"/>
      <c r="D7" s="425"/>
      <c r="E7" s="425"/>
      <c r="F7" s="425"/>
      <c r="G7" s="425"/>
      <c r="H7" s="425"/>
      <c r="I7" s="425"/>
      <c r="J7" s="522"/>
    </row>
    <row r="8" spans="2:10" ht="18.75">
      <c r="B8" s="523"/>
      <c r="C8" s="517"/>
      <c r="D8" s="517"/>
      <c r="E8" s="517"/>
      <c r="F8" s="517"/>
      <c r="G8" s="425"/>
      <c r="H8" s="425"/>
      <c r="I8" s="425"/>
      <c r="J8" s="522"/>
    </row>
    <row r="9" spans="2:10" ht="15">
      <c r="B9" s="521" t="s">
        <v>1394</v>
      </c>
      <c r="C9" s="425"/>
      <c r="D9" s="425"/>
      <c r="E9" s="425"/>
      <c r="F9" s="425"/>
      <c r="G9" s="425"/>
      <c r="H9" s="425"/>
      <c r="I9" s="425"/>
      <c r="J9" s="522"/>
    </row>
    <row r="10" spans="2:10" ht="18.75">
      <c r="B10" s="523"/>
      <c r="C10" s="517"/>
      <c r="D10" s="517"/>
      <c r="E10" s="517"/>
      <c r="F10" s="517"/>
      <c r="G10" s="425"/>
      <c r="H10" s="425"/>
      <c r="I10" s="425"/>
      <c r="J10" s="522"/>
    </row>
    <row r="11" spans="2:10" ht="15">
      <c r="B11" s="521" t="s">
        <v>1395</v>
      </c>
      <c r="C11" s="425"/>
      <c r="D11" s="425"/>
      <c r="E11" s="425"/>
      <c r="F11" s="425"/>
      <c r="G11" s="425"/>
      <c r="H11" s="425"/>
      <c r="I11" s="425"/>
      <c r="J11" s="522"/>
    </row>
    <row r="12" spans="2:10" ht="18.75">
      <c r="B12" s="523"/>
      <c r="C12" s="517"/>
      <c r="D12" s="517"/>
      <c r="E12" s="517"/>
      <c r="F12" s="517"/>
      <c r="G12" s="425"/>
      <c r="H12" s="425"/>
      <c r="I12" s="425"/>
      <c r="J12" s="522"/>
    </row>
    <row r="13" spans="2:10" ht="15">
      <c r="B13" s="521" t="s">
        <v>1396</v>
      </c>
      <c r="C13" s="425"/>
      <c r="D13" s="425"/>
      <c r="E13" s="425"/>
      <c r="F13" s="425"/>
      <c r="G13" s="425"/>
      <c r="H13" s="425"/>
      <c r="I13" s="425"/>
      <c r="J13" s="522"/>
    </row>
    <row r="14" spans="2:10" ht="18.75">
      <c r="B14" s="524"/>
      <c r="C14" s="525"/>
      <c r="D14" s="525"/>
      <c r="E14" s="525"/>
      <c r="F14" s="525"/>
      <c r="G14" s="532"/>
      <c r="H14" s="532"/>
      <c r="I14" s="532"/>
      <c r="J14" s="526"/>
    </row>
    <row r="15" spans="2:10" ht="15">
      <c r="B15"/>
      <c r="C15"/>
      <c r="D15"/>
      <c r="E15"/>
      <c r="F15"/>
      <c r="G15"/>
      <c r="H15"/>
      <c r="I15"/>
      <c r="J15"/>
    </row>
    <row r="16" spans="2:10" ht="15.75">
      <c r="B16" s="533" t="s">
        <v>1946</v>
      </c>
      <c r="C16" s="534"/>
      <c r="D16" s="534"/>
      <c r="E16" s="534"/>
      <c r="F16" s="535"/>
      <c r="G16" s="535"/>
      <c r="H16" s="535"/>
      <c r="I16" s="535"/>
      <c r="J16" s="536"/>
    </row>
    <row r="17" spans="2:10" ht="15">
      <c r="B17" s="537"/>
      <c r="C17" s="538"/>
      <c r="D17" s="538"/>
      <c r="E17" s="538"/>
      <c r="F17" s="538"/>
      <c r="G17" s="1054" t="s">
        <v>1428</v>
      </c>
      <c r="H17" s="1054"/>
      <c r="I17" s="538"/>
      <c r="J17" s="539"/>
    </row>
    <row r="18" spans="2:10" ht="25.5">
      <c r="B18" s="1055" t="s">
        <v>1429</v>
      </c>
      <c r="C18" s="1058" t="s">
        <v>260</v>
      </c>
      <c r="D18" s="1045" t="s">
        <v>1947</v>
      </c>
      <c r="E18" s="1047" t="s">
        <v>1948</v>
      </c>
      <c r="F18" s="1045" t="s">
        <v>1950</v>
      </c>
      <c r="G18" s="1047" t="s">
        <v>1949</v>
      </c>
      <c r="H18" s="1045" t="s">
        <v>1951</v>
      </c>
      <c r="I18" s="540" t="s">
        <v>1430</v>
      </c>
      <c r="J18" s="541"/>
    </row>
    <row r="19" spans="2:10" ht="15">
      <c r="B19" s="1056"/>
      <c r="C19" s="1059"/>
      <c r="D19" s="1046"/>
      <c r="E19" s="1048"/>
      <c r="F19" s="1046"/>
      <c r="G19" s="1048"/>
      <c r="H19" s="1046"/>
      <c r="I19" s="744" t="s">
        <v>1431</v>
      </c>
      <c r="J19" s="542" t="s">
        <v>1432</v>
      </c>
    </row>
    <row r="20" spans="2:10" ht="15">
      <c r="B20" s="1057"/>
      <c r="C20" s="1060"/>
      <c r="D20" s="543" t="s">
        <v>1224</v>
      </c>
      <c r="E20" s="543" t="s">
        <v>1225</v>
      </c>
      <c r="F20" s="544" t="s">
        <v>1433</v>
      </c>
      <c r="G20" s="543" t="s">
        <v>1434</v>
      </c>
      <c r="H20" s="543" t="s">
        <v>1435</v>
      </c>
      <c r="I20" s="543" t="s">
        <v>1436</v>
      </c>
      <c r="J20" s="545" t="s">
        <v>1437</v>
      </c>
    </row>
    <row r="21" spans="2:10" ht="15">
      <c r="B21" s="546" t="s">
        <v>1438</v>
      </c>
      <c r="C21" s="538" t="s">
        <v>1439</v>
      </c>
      <c r="D21" s="547"/>
      <c r="E21" s="548"/>
      <c r="F21" s="547"/>
      <c r="G21" s="548"/>
      <c r="H21" s="547">
        <f aca="true" t="shared" si="0" ref="H21:H29">+SUM(D21:G21)</f>
        <v>0</v>
      </c>
      <c r="I21" s="547">
        <f aca="true" t="shared" si="1" ref="I21:I29">+H21-D21</f>
        <v>0</v>
      </c>
      <c r="J21" s="539">
        <f aca="true" t="shared" si="2" ref="J21:J28">+IF(D21=0,"",I21/D21)</f>
      </c>
    </row>
    <row r="22" spans="2:10" ht="15">
      <c r="B22" s="546" t="s">
        <v>1440</v>
      </c>
      <c r="C22" s="538" t="s">
        <v>1441</v>
      </c>
      <c r="D22" s="547"/>
      <c r="E22" s="548"/>
      <c r="F22" s="547"/>
      <c r="G22" s="548"/>
      <c r="H22" s="547">
        <f t="shared" si="0"/>
        <v>0</v>
      </c>
      <c r="I22" s="547">
        <f t="shared" si="1"/>
        <v>0</v>
      </c>
      <c r="J22" s="539">
        <f t="shared" si="2"/>
      </c>
    </row>
    <row r="23" spans="2:10" ht="15">
      <c r="B23" s="546" t="s">
        <v>1442</v>
      </c>
      <c r="C23" s="538" t="s">
        <v>1443</v>
      </c>
      <c r="D23" s="547"/>
      <c r="E23" s="548"/>
      <c r="F23" s="547"/>
      <c r="G23" s="548"/>
      <c r="H23" s="547">
        <f t="shared" si="0"/>
        <v>0</v>
      </c>
      <c r="I23" s="547">
        <f t="shared" si="1"/>
        <v>0</v>
      </c>
      <c r="J23" s="539">
        <f t="shared" si="2"/>
      </c>
    </row>
    <row r="24" spans="2:10" ht="15">
      <c r="B24" s="546" t="s">
        <v>1444</v>
      </c>
      <c r="C24" s="538" t="s">
        <v>1445</v>
      </c>
      <c r="D24" s="547"/>
      <c r="E24" s="548"/>
      <c r="F24" s="547"/>
      <c r="G24" s="548"/>
      <c r="H24" s="547">
        <f t="shared" si="0"/>
        <v>0</v>
      </c>
      <c r="I24" s="547">
        <f t="shared" si="1"/>
        <v>0</v>
      </c>
      <c r="J24" s="539">
        <f t="shared" si="2"/>
      </c>
    </row>
    <row r="25" spans="2:10" ht="15">
      <c r="B25" s="546" t="s">
        <v>1446</v>
      </c>
      <c r="C25" s="538" t="s">
        <v>1447</v>
      </c>
      <c r="D25" s="547"/>
      <c r="E25" s="548"/>
      <c r="F25" s="547"/>
      <c r="G25" s="548"/>
      <c r="H25" s="547">
        <f t="shared" si="0"/>
        <v>0</v>
      </c>
      <c r="I25" s="547">
        <f t="shared" si="1"/>
        <v>0</v>
      </c>
      <c r="J25" s="539">
        <f t="shared" si="2"/>
      </c>
    </row>
    <row r="26" spans="2:10" ht="15">
      <c r="B26" s="546" t="s">
        <v>1448</v>
      </c>
      <c r="C26" s="538" t="s">
        <v>1449</v>
      </c>
      <c r="D26" s="547"/>
      <c r="E26" s="548"/>
      <c r="F26" s="547"/>
      <c r="G26" s="548"/>
      <c r="H26" s="547">
        <f t="shared" si="0"/>
        <v>0</v>
      </c>
      <c r="I26" s="547">
        <f t="shared" si="1"/>
        <v>0</v>
      </c>
      <c r="J26" s="539">
        <f t="shared" si="2"/>
      </c>
    </row>
    <row r="27" spans="2:10" ht="15">
      <c r="B27" s="546" t="s">
        <v>1450</v>
      </c>
      <c r="C27" s="538" t="s">
        <v>1451</v>
      </c>
      <c r="D27" s="547"/>
      <c r="E27" s="548"/>
      <c r="F27" s="547"/>
      <c r="G27" s="548"/>
      <c r="H27" s="547">
        <f t="shared" si="0"/>
        <v>0</v>
      </c>
      <c r="I27" s="547">
        <f t="shared" si="1"/>
        <v>0</v>
      </c>
      <c r="J27" s="539">
        <f t="shared" si="2"/>
      </c>
    </row>
    <row r="28" spans="2:10" ht="33.75">
      <c r="B28" s="549" t="s">
        <v>1452</v>
      </c>
      <c r="C28" s="538" t="s">
        <v>1453</v>
      </c>
      <c r="D28" s="547"/>
      <c r="E28" s="548"/>
      <c r="F28" s="547"/>
      <c r="G28" s="548"/>
      <c r="H28" s="547">
        <f t="shared" si="0"/>
        <v>0</v>
      </c>
      <c r="I28" s="547">
        <f t="shared" si="1"/>
        <v>0</v>
      </c>
      <c r="J28" s="539">
        <f t="shared" si="2"/>
      </c>
    </row>
    <row r="29" spans="2:10" ht="15">
      <c r="B29" s="546" t="s">
        <v>1454</v>
      </c>
      <c r="C29" s="538" t="s">
        <v>1455</v>
      </c>
      <c r="D29" s="547"/>
      <c r="E29" s="548"/>
      <c r="F29" s="547"/>
      <c r="G29" s="548"/>
      <c r="H29" s="547">
        <f t="shared" si="0"/>
        <v>0</v>
      </c>
      <c r="I29" s="547">
        <f t="shared" si="1"/>
        <v>0</v>
      </c>
      <c r="J29" s="539"/>
    </row>
    <row r="30" spans="2:10" ht="15">
      <c r="B30" s="754" t="s">
        <v>1763</v>
      </c>
      <c r="C30" s="755" t="s">
        <v>1762</v>
      </c>
      <c r="D30" s="547"/>
      <c r="E30" s="753"/>
      <c r="F30" s="752"/>
      <c r="G30" s="753"/>
      <c r="H30" s="752"/>
      <c r="I30" s="752"/>
      <c r="J30" s="751"/>
    </row>
    <row r="31" spans="2:10" ht="15">
      <c r="B31" s="754" t="s">
        <v>1456</v>
      </c>
      <c r="C31" s="755" t="s">
        <v>1457</v>
      </c>
      <c r="D31" s="547"/>
      <c r="E31" s="548"/>
      <c r="F31" s="547"/>
      <c r="G31" s="548"/>
      <c r="H31" s="547">
        <f>+SUM(D31:G31)</f>
        <v>0</v>
      </c>
      <c r="I31" s="547">
        <f>+H31-D31</f>
        <v>0</v>
      </c>
      <c r="J31" s="539"/>
    </row>
    <row r="32" spans="2:10" ht="15">
      <c r="B32" s="550"/>
      <c r="C32" s="551" t="s">
        <v>1458</v>
      </c>
      <c r="D32" s="552">
        <f>+SUM(D21:D31)</f>
        <v>0</v>
      </c>
      <c r="E32" s="553">
        <f>+SUM(E21:E29)+E31</f>
        <v>0</v>
      </c>
      <c r="F32" s="552">
        <f>+SUM(F21:F29)+F31</f>
        <v>0</v>
      </c>
      <c r="G32" s="553">
        <f>+SUM(G21:G29)+G31</f>
        <v>0</v>
      </c>
      <c r="H32" s="552">
        <f>+SUM(H21:H29)+H31</f>
        <v>0</v>
      </c>
      <c r="I32" s="552">
        <f>+SUM(I21:I29)+I31</f>
        <v>0</v>
      </c>
      <c r="J32" s="554">
        <f aca="true" t="shared" si="3" ref="J32:J56">+IF(D32=0,"",I32/D32)</f>
      </c>
    </row>
    <row r="33" spans="2:10" ht="15">
      <c r="B33" s="555"/>
      <c r="C33" s="538"/>
      <c r="D33" s="547"/>
      <c r="E33" s="548"/>
      <c r="F33" s="547"/>
      <c r="G33" s="548"/>
      <c r="H33" s="547"/>
      <c r="I33" s="547"/>
      <c r="J33" s="539">
        <f t="shared" si="3"/>
      </c>
    </row>
    <row r="34" spans="2:10" ht="15">
      <c r="B34" s="556" t="s">
        <v>1459</v>
      </c>
      <c r="C34" s="557" t="s">
        <v>967</v>
      </c>
      <c r="D34" s="558"/>
      <c r="E34" s="559"/>
      <c r="F34" s="558"/>
      <c r="G34" s="559"/>
      <c r="H34" s="558">
        <f>+SUM(D34:G34)</f>
        <v>0</v>
      </c>
      <c r="I34" s="558">
        <f>+H34-D34</f>
        <v>0</v>
      </c>
      <c r="J34" s="560">
        <f t="shared" si="3"/>
      </c>
    </row>
    <row r="35" spans="2:10" ht="15">
      <c r="B35" s="556"/>
      <c r="C35" s="557" t="s">
        <v>968</v>
      </c>
      <c r="D35" s="558"/>
      <c r="E35" s="559"/>
      <c r="F35" s="558"/>
      <c r="G35" s="559"/>
      <c r="H35" s="558">
        <f>+SUM(D35:G35)</f>
        <v>0</v>
      </c>
      <c r="I35" s="558">
        <f>+H35-D35</f>
        <v>0</v>
      </c>
      <c r="J35" s="560">
        <f t="shared" si="3"/>
      </c>
    </row>
    <row r="36" spans="2:10" ht="15">
      <c r="B36" s="556"/>
      <c r="C36" s="557" t="s">
        <v>975</v>
      </c>
      <c r="D36" s="558"/>
      <c r="E36" s="559"/>
      <c r="F36" s="558"/>
      <c r="G36" s="559"/>
      <c r="H36" s="558">
        <f>+SUM(D36:G36)</f>
        <v>0</v>
      </c>
      <c r="I36" s="558">
        <f>+H36-D36</f>
        <v>0</v>
      </c>
      <c r="J36" s="560">
        <f t="shared" si="3"/>
      </c>
    </row>
    <row r="37" spans="2:10" ht="15">
      <c r="B37" s="556"/>
      <c r="C37" s="557" t="s">
        <v>1460</v>
      </c>
      <c r="D37" s="558"/>
      <c r="E37" s="559"/>
      <c r="F37" s="558"/>
      <c r="G37" s="559"/>
      <c r="H37" s="558">
        <f>+SUM(D37:G37)</f>
        <v>0</v>
      </c>
      <c r="I37" s="558">
        <f>+H37-D37</f>
        <v>0</v>
      </c>
      <c r="J37" s="560">
        <f t="shared" si="3"/>
      </c>
    </row>
    <row r="38" spans="2:10" ht="15">
      <c r="B38" s="561"/>
      <c r="C38" s="562" t="s">
        <v>1461</v>
      </c>
      <c r="D38" s="563">
        <f aca="true" t="shared" si="4" ref="D38:I38">+SUM(D34:D37)</f>
        <v>0</v>
      </c>
      <c r="E38" s="564">
        <f t="shared" si="4"/>
        <v>0</v>
      </c>
      <c r="F38" s="563">
        <f t="shared" si="4"/>
        <v>0</v>
      </c>
      <c r="G38" s="564">
        <f t="shared" si="4"/>
        <v>0</v>
      </c>
      <c r="H38" s="563">
        <f t="shared" si="4"/>
        <v>0</v>
      </c>
      <c r="I38" s="563">
        <f t="shared" si="4"/>
        <v>0</v>
      </c>
      <c r="J38" s="565">
        <f t="shared" si="3"/>
      </c>
    </row>
    <row r="39" spans="2:10" ht="15">
      <c r="B39" s="546" t="s">
        <v>1462</v>
      </c>
      <c r="C39" s="538" t="s">
        <v>130</v>
      </c>
      <c r="D39" s="566">
        <f>+SUM(D40:D42)</f>
        <v>0</v>
      </c>
      <c r="E39" s="538">
        <f>+SUM(E40:E42)</f>
        <v>0</v>
      </c>
      <c r="F39" s="566">
        <f>+SUM(F40:F42)</f>
        <v>0</v>
      </c>
      <c r="G39" s="538">
        <f>+SUM(G40:G42)</f>
        <v>0</v>
      </c>
      <c r="H39" s="547">
        <f aca="true" t="shared" si="5" ref="H39:H49">+SUM(D39:G39)</f>
        <v>0</v>
      </c>
      <c r="I39" s="547">
        <f aca="true" t="shared" si="6" ref="I39:I49">+H39-D39</f>
        <v>0</v>
      </c>
      <c r="J39" s="539">
        <f t="shared" si="3"/>
      </c>
    </row>
    <row r="40" spans="2:10" ht="15">
      <c r="B40" s="567" t="s">
        <v>1463</v>
      </c>
      <c r="C40" s="568" t="s">
        <v>1464</v>
      </c>
      <c r="D40" s="569"/>
      <c r="E40" s="570"/>
      <c r="F40" s="569"/>
      <c r="G40" s="570"/>
      <c r="H40" s="571">
        <f t="shared" si="5"/>
        <v>0</v>
      </c>
      <c r="I40" s="571">
        <f t="shared" si="6"/>
        <v>0</v>
      </c>
      <c r="J40" s="572">
        <f t="shared" si="3"/>
      </c>
    </row>
    <row r="41" spans="2:10" ht="15">
      <c r="B41" s="567" t="s">
        <v>1465</v>
      </c>
      <c r="C41" s="568" t="s">
        <v>1466</v>
      </c>
      <c r="D41" s="569"/>
      <c r="E41" s="570"/>
      <c r="F41" s="569"/>
      <c r="G41" s="570"/>
      <c r="H41" s="571">
        <f t="shared" si="5"/>
        <v>0</v>
      </c>
      <c r="I41" s="571">
        <f t="shared" si="6"/>
        <v>0</v>
      </c>
      <c r="J41" s="572">
        <f t="shared" si="3"/>
      </c>
    </row>
    <row r="42" spans="2:10" ht="15">
      <c r="B42" s="567" t="s">
        <v>1467</v>
      </c>
      <c r="C42" s="568" t="s">
        <v>1468</v>
      </c>
      <c r="D42" s="569"/>
      <c r="E42" s="570"/>
      <c r="F42" s="569"/>
      <c r="G42" s="570"/>
      <c r="H42" s="571">
        <f t="shared" si="5"/>
        <v>0</v>
      </c>
      <c r="I42" s="571">
        <f t="shared" si="6"/>
        <v>0</v>
      </c>
      <c r="J42" s="572">
        <f t="shared" si="3"/>
      </c>
    </row>
    <row r="43" spans="2:10" ht="15">
      <c r="B43" s="546" t="s">
        <v>1469</v>
      </c>
      <c r="C43" s="538" t="s">
        <v>1470</v>
      </c>
      <c r="D43" s="566"/>
      <c r="E43" s="538"/>
      <c r="F43" s="566"/>
      <c r="G43" s="538"/>
      <c r="H43" s="571">
        <f t="shared" si="5"/>
        <v>0</v>
      </c>
      <c r="I43" s="547">
        <f t="shared" si="6"/>
        <v>0</v>
      </c>
      <c r="J43" s="539">
        <f t="shared" si="3"/>
      </c>
    </row>
    <row r="44" spans="2:10" ht="15">
      <c r="B44" s="546" t="s">
        <v>1471</v>
      </c>
      <c r="C44" s="538" t="s">
        <v>759</v>
      </c>
      <c r="D44" s="566"/>
      <c r="E44" s="538"/>
      <c r="F44" s="566"/>
      <c r="G44" s="538"/>
      <c r="H44" s="571">
        <f t="shared" si="5"/>
        <v>0</v>
      </c>
      <c r="I44" s="547">
        <f t="shared" si="6"/>
        <v>0</v>
      </c>
      <c r="J44" s="539">
        <f t="shared" si="3"/>
      </c>
    </row>
    <row r="45" spans="2:10" ht="15">
      <c r="B45" s="546" t="s">
        <v>1472</v>
      </c>
      <c r="C45" s="538" t="s">
        <v>1473</v>
      </c>
      <c r="D45" s="566"/>
      <c r="E45" s="538"/>
      <c r="F45" s="566"/>
      <c r="G45" s="538"/>
      <c r="H45" s="571">
        <f t="shared" si="5"/>
        <v>0</v>
      </c>
      <c r="I45" s="547">
        <f t="shared" si="6"/>
        <v>0</v>
      </c>
      <c r="J45" s="539">
        <f t="shared" si="3"/>
      </c>
    </row>
    <row r="46" spans="2:10" ht="15">
      <c r="B46" s="546" t="s">
        <v>1474</v>
      </c>
      <c r="C46" s="538" t="s">
        <v>120</v>
      </c>
      <c r="D46" s="566"/>
      <c r="E46" s="538"/>
      <c r="F46" s="566"/>
      <c r="G46" s="538"/>
      <c r="H46" s="571">
        <f t="shared" si="5"/>
        <v>0</v>
      </c>
      <c r="I46" s="547">
        <f t="shared" si="6"/>
        <v>0</v>
      </c>
      <c r="J46" s="539">
        <f t="shared" si="3"/>
      </c>
    </row>
    <row r="47" spans="2:10" ht="15">
      <c r="B47" s="546" t="s">
        <v>1475</v>
      </c>
      <c r="C47" s="538" t="s">
        <v>1476</v>
      </c>
      <c r="D47" s="566"/>
      <c r="E47" s="538"/>
      <c r="F47" s="566"/>
      <c r="G47" s="538"/>
      <c r="H47" s="571">
        <f t="shared" si="5"/>
        <v>0</v>
      </c>
      <c r="I47" s="547">
        <f t="shared" si="6"/>
        <v>0</v>
      </c>
      <c r="J47" s="539">
        <f t="shared" si="3"/>
      </c>
    </row>
    <row r="48" spans="2:10" ht="15">
      <c r="B48" s="546" t="s">
        <v>1477</v>
      </c>
      <c r="C48" s="538" t="s">
        <v>348</v>
      </c>
      <c r="D48" s="566"/>
      <c r="E48" s="538"/>
      <c r="F48" s="566"/>
      <c r="G48" s="538"/>
      <c r="H48" s="571">
        <f t="shared" si="5"/>
        <v>0</v>
      </c>
      <c r="I48" s="547">
        <f t="shared" si="6"/>
        <v>0</v>
      </c>
      <c r="J48" s="539">
        <f t="shared" si="3"/>
      </c>
    </row>
    <row r="49" spans="2:10" ht="15">
      <c r="B49" s="549" t="s">
        <v>1478</v>
      </c>
      <c r="C49" s="538" t="s">
        <v>1479</v>
      </c>
      <c r="D49" s="566"/>
      <c r="E49" s="538"/>
      <c r="F49" s="566"/>
      <c r="G49" s="538"/>
      <c r="H49" s="571">
        <f t="shared" si="5"/>
        <v>0</v>
      </c>
      <c r="I49" s="547">
        <f t="shared" si="6"/>
        <v>0</v>
      </c>
      <c r="J49" s="539">
        <f t="shared" si="3"/>
      </c>
    </row>
    <row r="50" spans="2:10" ht="15">
      <c r="B50" s="550"/>
      <c r="C50" s="551" t="s">
        <v>1480</v>
      </c>
      <c r="D50" s="552">
        <f aca="true" t="shared" si="7" ref="D50:I50">+SUM(D40:D49)</f>
        <v>0</v>
      </c>
      <c r="E50" s="552">
        <f t="shared" si="7"/>
        <v>0</v>
      </c>
      <c r="F50" s="552">
        <f t="shared" si="7"/>
        <v>0</v>
      </c>
      <c r="G50" s="552">
        <f t="shared" si="7"/>
        <v>0</v>
      </c>
      <c r="H50" s="552">
        <f t="shared" si="7"/>
        <v>0</v>
      </c>
      <c r="I50" s="552">
        <f t="shared" si="7"/>
        <v>0</v>
      </c>
      <c r="J50" s="554">
        <f t="shared" si="3"/>
      </c>
    </row>
    <row r="51" spans="2:10" ht="15">
      <c r="B51" s="555"/>
      <c r="C51" s="538"/>
      <c r="D51" s="547"/>
      <c r="E51" s="548"/>
      <c r="F51" s="547"/>
      <c r="G51" s="548"/>
      <c r="H51" s="547"/>
      <c r="I51" s="547"/>
      <c r="J51" s="539">
        <f t="shared" si="3"/>
      </c>
    </row>
    <row r="52" spans="2:10" ht="15">
      <c r="B52" s="556" t="s">
        <v>1459</v>
      </c>
      <c r="C52" s="557" t="s">
        <v>967</v>
      </c>
      <c r="D52" s="558"/>
      <c r="E52" s="559"/>
      <c r="F52" s="558"/>
      <c r="G52" s="559"/>
      <c r="H52" s="558">
        <f>+SUM(D52:G52)</f>
        <v>0</v>
      </c>
      <c r="I52" s="558">
        <f>+H52-D52</f>
        <v>0</v>
      </c>
      <c r="J52" s="560">
        <f t="shared" si="3"/>
      </c>
    </row>
    <row r="53" spans="2:10" ht="15">
      <c r="B53" s="556"/>
      <c r="C53" s="557" t="s">
        <v>968</v>
      </c>
      <c r="D53" s="558"/>
      <c r="E53" s="559"/>
      <c r="F53" s="558"/>
      <c r="G53" s="559"/>
      <c r="H53" s="558">
        <f>+SUM(D53:G53)</f>
        <v>0</v>
      </c>
      <c r="I53" s="558">
        <f>+H53-D53</f>
        <v>0</v>
      </c>
      <c r="J53" s="560">
        <f t="shared" si="3"/>
      </c>
    </row>
    <row r="54" spans="2:10" ht="15">
      <c r="B54" s="556"/>
      <c r="C54" s="557" t="s">
        <v>975</v>
      </c>
      <c r="D54" s="558"/>
      <c r="E54" s="559"/>
      <c r="F54" s="558"/>
      <c r="G54" s="559"/>
      <c r="H54" s="558">
        <f>+SUM(D54:G54)</f>
        <v>0</v>
      </c>
      <c r="I54" s="558">
        <f>+H54-D54</f>
        <v>0</v>
      </c>
      <c r="J54" s="560">
        <f t="shared" si="3"/>
      </c>
    </row>
    <row r="55" spans="2:10" ht="15">
      <c r="B55" s="556"/>
      <c r="C55" s="557" t="s">
        <v>1460</v>
      </c>
      <c r="D55" s="558"/>
      <c r="E55" s="559"/>
      <c r="F55" s="558"/>
      <c r="G55" s="559"/>
      <c r="H55" s="558">
        <f>+SUM(D55:G55)</f>
        <v>0</v>
      </c>
      <c r="I55" s="558">
        <f>+H55-D55</f>
        <v>0</v>
      </c>
      <c r="J55" s="560">
        <f t="shared" si="3"/>
      </c>
    </row>
    <row r="56" spans="2:10" ht="15">
      <c r="B56" s="561"/>
      <c r="C56" s="562" t="s">
        <v>1481</v>
      </c>
      <c r="D56" s="563">
        <f aca="true" t="shared" si="8" ref="D56:I56">+SUM(D52:D55)</f>
        <v>0</v>
      </c>
      <c r="E56" s="564">
        <f t="shared" si="8"/>
        <v>0</v>
      </c>
      <c r="F56" s="563">
        <f t="shared" si="8"/>
        <v>0</v>
      </c>
      <c r="G56" s="564">
        <f t="shared" si="8"/>
        <v>0</v>
      </c>
      <c r="H56" s="563">
        <f t="shared" si="8"/>
        <v>0</v>
      </c>
      <c r="I56" s="563">
        <f t="shared" si="8"/>
        <v>0</v>
      </c>
      <c r="J56" s="565">
        <f t="shared" si="3"/>
      </c>
    </row>
    <row r="57" spans="2:10" ht="15">
      <c r="B57" s="573"/>
      <c r="C57" s="574" t="s">
        <v>1482</v>
      </c>
      <c r="D57" s="574">
        <f aca="true" t="shared" si="9" ref="D57:I57">+IF(D38-D32&lt;&gt;0,"ERRO",D38-D32)</f>
        <v>0</v>
      </c>
      <c r="E57" s="574">
        <f t="shared" si="9"/>
        <v>0</v>
      </c>
      <c r="F57" s="574">
        <f t="shared" si="9"/>
        <v>0</v>
      </c>
      <c r="G57" s="574">
        <f t="shared" si="9"/>
        <v>0</v>
      </c>
      <c r="H57" s="574">
        <f t="shared" si="9"/>
        <v>0</v>
      </c>
      <c r="I57" s="574">
        <f t="shared" si="9"/>
        <v>0</v>
      </c>
      <c r="J57" s="575"/>
    </row>
    <row r="58" spans="2:10" ht="15">
      <c r="B58" s="573"/>
      <c r="C58" s="574" t="s">
        <v>1483</v>
      </c>
      <c r="D58" s="574">
        <f aca="true" t="shared" si="10" ref="D58:I58">+IF(D56-D50&lt;&gt;0,"Erro",D56-D50)</f>
        <v>0</v>
      </c>
      <c r="E58" s="574">
        <f t="shared" si="10"/>
        <v>0</v>
      </c>
      <c r="F58" s="574">
        <f t="shared" si="10"/>
        <v>0</v>
      </c>
      <c r="G58" s="574">
        <f t="shared" si="10"/>
        <v>0</v>
      </c>
      <c r="H58" s="574">
        <f t="shared" si="10"/>
        <v>0</v>
      </c>
      <c r="I58" s="574">
        <f t="shared" si="10"/>
        <v>0</v>
      </c>
      <c r="J58" s="575"/>
    </row>
    <row r="59" spans="2:10" ht="15">
      <c r="B59" s="573"/>
      <c r="C59" s="574"/>
      <c r="D59" s="574"/>
      <c r="E59" s="574"/>
      <c r="F59" s="574"/>
      <c r="G59" s="574"/>
      <c r="H59" s="574"/>
      <c r="I59" s="574"/>
      <c r="J59" s="575"/>
    </row>
    <row r="60" spans="2:10" ht="15">
      <c r="B60" s="576" t="s">
        <v>1484</v>
      </c>
      <c r="C60" s="577"/>
      <c r="D60" s="578"/>
      <c r="E60" s="578"/>
      <c r="F60" s="578"/>
      <c r="G60" s="578"/>
      <c r="H60" s="578"/>
      <c r="I60" s="578"/>
      <c r="J60" s="579"/>
    </row>
    <row r="61" spans="2:10" ht="15">
      <c r="B61" s="546" t="s">
        <v>1485</v>
      </c>
      <c r="C61" s="538" t="s">
        <v>1486</v>
      </c>
      <c r="D61" s="580"/>
      <c r="E61" s="580"/>
      <c r="F61" s="580"/>
      <c r="G61" s="580"/>
      <c r="H61" s="547">
        <f>+SUM(D61:G61)</f>
        <v>0</v>
      </c>
      <c r="I61" s="547">
        <f>+H61-D61</f>
        <v>0</v>
      </c>
      <c r="J61" s="539">
        <f>+IF(D61=0,"",I61/D61)</f>
      </c>
    </row>
    <row r="62" spans="2:10" ht="15">
      <c r="B62" s="581" t="s">
        <v>1487</v>
      </c>
      <c r="C62" s="582" t="s">
        <v>1488</v>
      </c>
      <c r="D62" s="583"/>
      <c r="E62" s="583"/>
      <c r="F62" s="583"/>
      <c r="G62" s="583"/>
      <c r="H62" s="584">
        <f>+SUM(D62:G62)</f>
        <v>0</v>
      </c>
      <c r="I62" s="584">
        <f>+H62-D62</f>
        <v>0</v>
      </c>
      <c r="J62" s="585">
        <f>+IF(D62=0,"",I62/D62)</f>
      </c>
    </row>
    <row r="63" spans="2:10" ht="15">
      <c r="B63" s="546"/>
      <c r="C63" s="538"/>
      <c r="D63" s="574"/>
      <c r="E63" s="574"/>
      <c r="F63" s="574"/>
      <c r="G63" s="574"/>
      <c r="H63" s="548"/>
      <c r="I63" s="548"/>
      <c r="J63" s="539"/>
    </row>
    <row r="64" spans="2:10" ht="15">
      <c r="B64" s="537"/>
      <c r="C64" s="538"/>
      <c r="D64" s="538"/>
      <c r="E64" s="538"/>
      <c r="F64" s="538"/>
      <c r="G64" s="538"/>
      <c r="H64" s="538"/>
      <c r="I64" s="538"/>
      <c r="J64" s="539"/>
    </row>
    <row r="65" spans="2:10" ht="15">
      <c r="B65" s="576" t="s">
        <v>1489</v>
      </c>
      <c r="C65" s="586"/>
      <c r="D65" s="587"/>
      <c r="E65" s="587"/>
      <c r="F65" s="587"/>
      <c r="G65" s="587"/>
      <c r="H65" s="587"/>
      <c r="I65" s="587"/>
      <c r="J65" s="588"/>
    </row>
    <row r="66" spans="2:10" ht="15">
      <c r="B66" s="546" t="s">
        <v>1490</v>
      </c>
      <c r="C66" s="538" t="s">
        <v>1491</v>
      </c>
      <c r="D66" s="547">
        <f>+D32-D29-D30</f>
        <v>0</v>
      </c>
      <c r="E66" s="547">
        <f>+E32-E29</f>
        <v>0</v>
      </c>
      <c r="F66" s="547">
        <f>+F32-F29</f>
        <v>0</v>
      </c>
      <c r="G66" s="547">
        <f>+G32-G29</f>
        <v>0</v>
      </c>
      <c r="H66" s="547">
        <f>+H32-H29</f>
        <v>0</v>
      </c>
      <c r="I66" s="547">
        <f>+H66-D66</f>
        <v>0</v>
      </c>
      <c r="J66" s="539">
        <f>+IF(D66=0,"",I66/D66)</f>
      </c>
    </row>
    <row r="67" spans="2:10" ht="15">
      <c r="B67" s="546" t="s">
        <v>1492</v>
      </c>
      <c r="C67" s="538" t="s">
        <v>1493</v>
      </c>
      <c r="D67" s="547">
        <f>+D50-D49</f>
        <v>0</v>
      </c>
      <c r="E67" s="547">
        <f>+E50-E49</f>
        <v>0</v>
      </c>
      <c r="F67" s="547">
        <f>+F50-F49</f>
        <v>0</v>
      </c>
      <c r="G67" s="547">
        <f>+G50-G49</f>
        <v>0</v>
      </c>
      <c r="H67" s="547">
        <f>+H50-H49</f>
        <v>0</v>
      </c>
      <c r="I67" s="547">
        <f>+H67-D67</f>
        <v>0</v>
      </c>
      <c r="J67" s="539">
        <f>+IF(D67=0,"",I67/D67)</f>
      </c>
    </row>
    <row r="68" spans="2:10" ht="15">
      <c r="B68" s="589" t="s">
        <v>1494</v>
      </c>
      <c r="C68" s="590" t="s">
        <v>1495</v>
      </c>
      <c r="D68" s="591">
        <f>+D66-D67</f>
        <v>0</v>
      </c>
      <c r="E68" s="591">
        <f>+E66-E67</f>
        <v>0</v>
      </c>
      <c r="F68" s="591">
        <f>+F66-F67</f>
        <v>0</v>
      </c>
      <c r="G68" s="591">
        <f>+G66-G67</f>
        <v>0</v>
      </c>
      <c r="H68" s="591">
        <f>+H66-H67</f>
        <v>0</v>
      </c>
      <c r="I68" s="591">
        <f>+H68-D68</f>
        <v>0</v>
      </c>
      <c r="J68" s="592">
        <f>+IF(D68=0,"",I68/D68)</f>
      </c>
    </row>
    <row r="69" spans="2:10" ht="15">
      <c r="B69"/>
      <c r="C69"/>
      <c r="D69"/>
      <c r="E69"/>
      <c r="F69"/>
      <c r="G69"/>
      <c r="H69"/>
      <c r="I69"/>
      <c r="J69"/>
    </row>
    <row r="70" spans="2:10" ht="15">
      <c r="B70" s="425"/>
      <c r="C70" s="425"/>
      <c r="D70" s="425"/>
      <c r="E70" s="425"/>
      <c r="F70" s="425"/>
      <c r="G70"/>
      <c r="H70"/>
      <c r="I70"/>
      <c r="J70"/>
    </row>
    <row r="71" spans="2:10" ht="15">
      <c r="B71" s="600"/>
      <c r="C71" s="535"/>
      <c r="D71" s="535"/>
      <c r="E71" s="535"/>
      <c r="F71" s="535"/>
      <c r="G71" s="535"/>
      <c r="H71" s="535"/>
      <c r="I71" s="535"/>
      <c r="J71" s="536"/>
    </row>
    <row r="72" spans="2:10" ht="15.75">
      <c r="B72" s="601" t="s">
        <v>1506</v>
      </c>
      <c r="C72" s="528"/>
      <c r="D72" s="528"/>
      <c r="E72" s="425"/>
      <c r="F72" s="425"/>
      <c r="G72" s="425"/>
      <c r="H72" s="425"/>
      <c r="I72" s="425"/>
      <c r="J72" s="602"/>
    </row>
    <row r="73" spans="2:10" ht="15">
      <c r="B73" s="603"/>
      <c r="C73" s="425"/>
      <c r="D73" s="425"/>
      <c r="E73" s="425"/>
      <c r="F73" s="425"/>
      <c r="G73" s="593"/>
      <c r="H73"/>
      <c r="I73" s="425"/>
      <c r="J73" s="602"/>
    </row>
    <row r="74" spans="2:10" ht="15">
      <c r="B74" s="1049" t="s">
        <v>1496</v>
      </c>
      <c r="C74" s="1049"/>
      <c r="D74" s="1051" t="s">
        <v>1497</v>
      </c>
      <c r="E74" s="1051"/>
      <c r="F74" s="1049" t="s">
        <v>1947</v>
      </c>
      <c r="G74" s="1049"/>
      <c r="H74" s="1049" t="s">
        <v>1952</v>
      </c>
      <c r="I74" s="1049"/>
      <c r="J74" s="1049"/>
    </row>
    <row r="75" spans="2:10" ht="15">
      <c r="B75" s="1049"/>
      <c r="C75" s="1049"/>
      <c r="D75" s="1051"/>
      <c r="E75" s="1051"/>
      <c r="F75" s="1049"/>
      <c r="G75" s="1049"/>
      <c r="H75" s="1049"/>
      <c r="I75" s="1049"/>
      <c r="J75" s="1049"/>
    </row>
    <row r="76" spans="2:10" ht="15">
      <c r="B76" s="1049"/>
      <c r="C76" s="1049"/>
      <c r="D76" s="1051"/>
      <c r="E76" s="1051"/>
      <c r="F76" s="756" t="s">
        <v>1765</v>
      </c>
      <c r="G76" s="756" t="s">
        <v>1432</v>
      </c>
      <c r="H76" s="756" t="s">
        <v>1765</v>
      </c>
      <c r="I76" s="1049" t="s">
        <v>1432</v>
      </c>
      <c r="J76" s="1049"/>
    </row>
    <row r="77" spans="2:10" ht="26.25" customHeight="1">
      <c r="B77" s="1052" t="s">
        <v>1499</v>
      </c>
      <c r="C77" s="1052"/>
      <c r="D77" s="1050" t="s">
        <v>1500</v>
      </c>
      <c r="E77" s="1050"/>
      <c r="F77" s="759"/>
      <c r="G77" s="757"/>
      <c r="H77" s="759"/>
      <c r="I77" s="1050"/>
      <c r="J77" s="1050"/>
    </row>
    <row r="78" spans="2:10" ht="26.25" customHeight="1">
      <c r="B78" s="1050" t="s">
        <v>1501</v>
      </c>
      <c r="C78" s="1050"/>
      <c r="D78" s="1050" t="s">
        <v>1502</v>
      </c>
      <c r="E78" s="1050"/>
      <c r="F78" s="757"/>
      <c r="G78" s="759"/>
      <c r="H78" s="757"/>
      <c r="I78" s="1043"/>
      <c r="J78" s="1044"/>
    </row>
    <row r="79" spans="2:10" ht="26.25" customHeight="1">
      <c r="B79" s="1050" t="s">
        <v>1503</v>
      </c>
      <c r="C79" s="1050"/>
      <c r="D79" s="1050" t="s">
        <v>1504</v>
      </c>
      <c r="E79" s="1050"/>
      <c r="F79" s="757"/>
      <c r="G79" s="759"/>
      <c r="H79" s="757"/>
      <c r="I79" s="1043"/>
      <c r="J79" s="1044"/>
    </row>
    <row r="80" spans="2:10" ht="15">
      <c r="B80" s="600"/>
      <c r="C80" s="535"/>
      <c r="D80" s="535"/>
      <c r="E80" s="535"/>
      <c r="F80" s="535"/>
      <c r="G80" s="535"/>
      <c r="H80" s="535"/>
      <c r="I80" s="535"/>
      <c r="J80" s="536"/>
    </row>
    <row r="81" spans="2:10" ht="15.75">
      <c r="B81" s="601" t="s">
        <v>1505</v>
      </c>
      <c r="C81" s="528"/>
      <c r="D81" s="528"/>
      <c r="E81" s="425"/>
      <c r="F81" s="425"/>
      <c r="G81" s="425"/>
      <c r="H81" s="425"/>
      <c r="I81" s="425"/>
      <c r="J81" s="602"/>
    </row>
    <row r="82" spans="2:10" ht="15">
      <c r="B82" s="603"/>
      <c r="C82" s="425"/>
      <c r="D82" s="425"/>
      <c r="E82" s="425"/>
      <c r="F82" s="425"/>
      <c r="G82" s="425"/>
      <c r="H82" s="425"/>
      <c r="I82" s="425"/>
      <c r="J82" s="602"/>
    </row>
    <row r="83" spans="2:10" ht="15.75">
      <c r="B83" s="605" t="s">
        <v>1397</v>
      </c>
      <c r="C83" s="528"/>
      <c r="D83" s="528"/>
      <c r="E83" s="425"/>
      <c r="F83" s="425"/>
      <c r="G83" s="425"/>
      <c r="H83" s="425"/>
      <c r="I83" s="425"/>
      <c r="J83" s="602"/>
    </row>
    <row r="84" spans="2:10" ht="15">
      <c r="B84" s="603"/>
      <c r="C84" s="425"/>
      <c r="D84" s="425"/>
      <c r="E84" s="425"/>
      <c r="F84" s="425"/>
      <c r="G84" s="593"/>
      <c r="H84" s="593"/>
      <c r="I84" s="425"/>
      <c r="J84" s="602"/>
    </row>
    <row r="85" spans="2:10" ht="15">
      <c r="B85" s="596"/>
      <c r="C85" s="1061"/>
      <c r="D85" s="1062"/>
      <c r="E85" s="1062"/>
      <c r="F85" s="1062"/>
      <c r="G85" s="1062"/>
      <c r="H85" s="1062"/>
      <c r="I85" s="1063"/>
      <c r="J85" s="602"/>
    </row>
    <row r="86" spans="2:10" ht="15">
      <c r="B86" s="596"/>
      <c r="C86" s="1064"/>
      <c r="D86" s="1065"/>
      <c r="E86" s="1065"/>
      <c r="F86" s="1065"/>
      <c r="G86" s="1065"/>
      <c r="H86" s="1065"/>
      <c r="I86" s="1066"/>
      <c r="J86" s="602"/>
    </row>
    <row r="87" spans="2:10" ht="15">
      <c r="B87" s="596"/>
      <c r="C87" s="1064"/>
      <c r="D87" s="1065"/>
      <c r="E87" s="1065"/>
      <c r="F87" s="1065"/>
      <c r="G87" s="1065"/>
      <c r="H87" s="1065"/>
      <c r="I87" s="1066"/>
      <c r="J87" s="602"/>
    </row>
    <row r="88" spans="2:10" ht="15">
      <c r="B88" s="596"/>
      <c r="C88" s="1064"/>
      <c r="D88" s="1065"/>
      <c r="E88" s="1065"/>
      <c r="F88" s="1065"/>
      <c r="G88" s="1065"/>
      <c r="H88" s="1065"/>
      <c r="I88" s="1066"/>
      <c r="J88" s="602"/>
    </row>
    <row r="89" spans="2:10" ht="15">
      <c r="B89" s="596"/>
      <c r="C89" s="1064"/>
      <c r="D89" s="1065"/>
      <c r="E89" s="1065"/>
      <c r="F89" s="1065"/>
      <c r="G89" s="1065"/>
      <c r="H89" s="1065"/>
      <c r="I89" s="1066"/>
      <c r="J89" s="602"/>
    </row>
    <row r="90" spans="2:10" ht="15">
      <c r="B90" s="596"/>
      <c r="C90" s="1067"/>
      <c r="D90" s="1068"/>
      <c r="E90" s="1068"/>
      <c r="F90" s="1068"/>
      <c r="G90" s="1068"/>
      <c r="H90" s="1068"/>
      <c r="I90" s="1069"/>
      <c r="J90" s="602"/>
    </row>
    <row r="91" spans="2:10" ht="15">
      <c r="B91" s="603"/>
      <c r="C91" s="425"/>
      <c r="D91" s="425"/>
      <c r="E91" s="425"/>
      <c r="F91" s="425"/>
      <c r="G91" s="535"/>
      <c r="H91" s="535"/>
      <c r="I91" s="425"/>
      <c r="J91" s="602"/>
    </row>
    <row r="92" spans="2:10" ht="15">
      <c r="B92" s="605" t="s">
        <v>1398</v>
      </c>
      <c r="C92" s="425"/>
      <c r="D92" s="425"/>
      <c r="E92" s="425"/>
      <c r="F92" s="425"/>
      <c r="G92" s="425"/>
      <c r="H92" s="425"/>
      <c r="I92" s="425"/>
      <c r="J92" s="602"/>
    </row>
    <row r="93" spans="2:10" ht="15">
      <c r="B93" s="603"/>
      <c r="C93" s="425"/>
      <c r="D93" s="425"/>
      <c r="E93" s="425"/>
      <c r="F93" s="425"/>
      <c r="G93" s="593"/>
      <c r="H93" s="593"/>
      <c r="I93" s="425"/>
      <c r="J93" s="602"/>
    </row>
    <row r="94" spans="2:10" ht="15">
      <c r="B94" s="603"/>
      <c r="C94" s="1061"/>
      <c r="D94" s="1062"/>
      <c r="E94" s="1062"/>
      <c r="F94" s="1062"/>
      <c r="G94" s="1062"/>
      <c r="H94" s="1062"/>
      <c r="I94" s="1063"/>
      <c r="J94" s="602"/>
    </row>
    <row r="95" spans="2:10" ht="15">
      <c r="B95" s="603"/>
      <c r="C95" s="1064"/>
      <c r="D95" s="1065"/>
      <c r="E95" s="1065"/>
      <c r="F95" s="1065"/>
      <c r="G95" s="1065"/>
      <c r="H95" s="1065"/>
      <c r="I95" s="1066"/>
      <c r="J95" s="602"/>
    </row>
    <row r="96" spans="2:10" ht="15">
      <c r="B96" s="603"/>
      <c r="C96" s="1064"/>
      <c r="D96" s="1065"/>
      <c r="E96" s="1065"/>
      <c r="F96" s="1065"/>
      <c r="G96" s="1065"/>
      <c r="H96" s="1065"/>
      <c r="I96" s="1066"/>
      <c r="J96" s="602"/>
    </row>
    <row r="97" spans="2:10" ht="15">
      <c r="B97" s="603"/>
      <c r="C97" s="1064"/>
      <c r="D97" s="1065"/>
      <c r="E97" s="1065"/>
      <c r="F97" s="1065"/>
      <c r="G97" s="1065"/>
      <c r="H97" s="1065"/>
      <c r="I97" s="1066"/>
      <c r="J97" s="602"/>
    </row>
    <row r="98" spans="2:10" ht="15">
      <c r="B98" s="603"/>
      <c r="C98" s="1064"/>
      <c r="D98" s="1065"/>
      <c r="E98" s="1065"/>
      <c r="F98" s="1065"/>
      <c r="G98" s="1065"/>
      <c r="H98" s="1065"/>
      <c r="I98" s="1066"/>
      <c r="J98" s="602"/>
    </row>
    <row r="99" spans="2:10" ht="15">
      <c r="B99" s="603"/>
      <c r="C99" s="1067"/>
      <c r="D99" s="1068"/>
      <c r="E99" s="1068"/>
      <c r="F99" s="1068"/>
      <c r="G99" s="1068"/>
      <c r="H99" s="1068"/>
      <c r="I99" s="1069"/>
      <c r="J99" s="602"/>
    </row>
    <row r="100" spans="2:10" ht="15">
      <c r="B100" s="603"/>
      <c r="C100" s="425"/>
      <c r="D100" s="425"/>
      <c r="E100" s="425"/>
      <c r="F100" s="425"/>
      <c r="G100" s="535"/>
      <c r="H100" s="535"/>
      <c r="I100" s="425"/>
      <c r="J100" s="602"/>
    </row>
    <row r="101" spans="2:10" ht="15">
      <c r="B101" s="603"/>
      <c r="C101" s="425"/>
      <c r="D101" s="425"/>
      <c r="E101" s="425"/>
      <c r="F101" s="425"/>
      <c r="G101" s="425"/>
      <c r="H101" s="425"/>
      <c r="I101" s="425"/>
      <c r="J101" s="602"/>
    </row>
    <row r="102" spans="2:10" ht="15">
      <c r="B102" s="605" t="s">
        <v>1399</v>
      </c>
      <c r="C102" s="425"/>
      <c r="D102" s="425"/>
      <c r="E102" s="425"/>
      <c r="F102" s="425"/>
      <c r="G102" s="425"/>
      <c r="H102" s="425"/>
      <c r="I102" s="425"/>
      <c r="J102" s="602"/>
    </row>
    <row r="103" spans="2:10" ht="15">
      <c r="B103" s="603"/>
      <c r="C103" s="425"/>
      <c r="D103" s="425"/>
      <c r="E103" s="425"/>
      <c r="F103" s="425"/>
      <c r="G103" s="593"/>
      <c r="H103" s="593"/>
      <c r="I103" s="425"/>
      <c r="J103" s="602"/>
    </row>
    <row r="104" spans="2:10" ht="15">
      <c r="B104" s="603"/>
      <c r="C104" s="1061"/>
      <c r="D104" s="1062"/>
      <c r="E104" s="1062"/>
      <c r="F104" s="1062"/>
      <c r="G104" s="1062"/>
      <c r="H104" s="1062"/>
      <c r="I104" s="1063"/>
      <c r="J104" s="602"/>
    </row>
    <row r="105" spans="2:10" ht="15">
      <c r="B105" s="603"/>
      <c r="C105" s="1064"/>
      <c r="D105" s="1065"/>
      <c r="E105" s="1065"/>
      <c r="F105" s="1065"/>
      <c r="G105" s="1065"/>
      <c r="H105" s="1065"/>
      <c r="I105" s="1066"/>
      <c r="J105" s="602"/>
    </row>
    <row r="106" spans="2:10" ht="15">
      <c r="B106" s="603"/>
      <c r="C106" s="1064"/>
      <c r="D106" s="1065"/>
      <c r="E106" s="1065"/>
      <c r="F106" s="1065"/>
      <c r="G106" s="1065"/>
      <c r="H106" s="1065"/>
      <c r="I106" s="1066"/>
      <c r="J106" s="602"/>
    </row>
    <row r="107" spans="2:10" ht="15">
      <c r="B107" s="603"/>
      <c r="C107" s="1064"/>
      <c r="D107" s="1065"/>
      <c r="E107" s="1065"/>
      <c r="F107" s="1065"/>
      <c r="G107" s="1065"/>
      <c r="H107" s="1065"/>
      <c r="I107" s="1066"/>
      <c r="J107" s="602"/>
    </row>
    <row r="108" spans="2:10" ht="15">
      <c r="B108" s="603"/>
      <c r="C108" s="1064"/>
      <c r="D108" s="1065"/>
      <c r="E108" s="1065"/>
      <c r="F108" s="1065"/>
      <c r="G108" s="1065"/>
      <c r="H108" s="1065"/>
      <c r="I108" s="1066"/>
      <c r="J108" s="602"/>
    </row>
    <row r="109" spans="2:10" ht="15">
      <c r="B109" s="603"/>
      <c r="C109" s="1067"/>
      <c r="D109" s="1068"/>
      <c r="E109" s="1068"/>
      <c r="F109" s="1068"/>
      <c r="G109" s="1068"/>
      <c r="H109" s="1068"/>
      <c r="I109" s="1069"/>
      <c r="J109" s="602"/>
    </row>
    <row r="110" spans="2:10" ht="15">
      <c r="B110" s="603"/>
      <c r="C110" s="527"/>
      <c r="D110" s="527"/>
      <c r="E110" s="527"/>
      <c r="F110" s="527"/>
      <c r="G110" s="535"/>
      <c r="H110" s="535"/>
      <c r="I110" s="425"/>
      <c r="J110" s="602"/>
    </row>
    <row r="111" spans="2:10" ht="15">
      <c r="B111" s="605" t="s">
        <v>1400</v>
      </c>
      <c r="C111" s="425"/>
      <c r="D111" s="425"/>
      <c r="E111" s="425"/>
      <c r="F111" s="425"/>
      <c r="G111" s="425"/>
      <c r="H111" s="425"/>
      <c r="I111" s="425"/>
      <c r="J111" s="602"/>
    </row>
    <row r="112" spans="2:10" ht="15">
      <c r="B112" s="603"/>
      <c r="C112" s="425"/>
      <c r="D112" s="425"/>
      <c r="E112" s="425"/>
      <c r="F112" s="425"/>
      <c r="G112" s="593"/>
      <c r="H112" s="593"/>
      <c r="I112" s="425"/>
      <c r="J112" s="602"/>
    </row>
    <row r="113" spans="2:10" ht="15">
      <c r="B113" s="603"/>
      <c r="C113" s="1061"/>
      <c r="D113" s="1062"/>
      <c r="E113" s="1062"/>
      <c r="F113" s="1062"/>
      <c r="G113" s="1062"/>
      <c r="H113" s="1062"/>
      <c r="I113" s="1063"/>
      <c r="J113" s="602"/>
    </row>
    <row r="114" spans="2:10" ht="15">
      <c r="B114" s="603"/>
      <c r="C114" s="1064"/>
      <c r="D114" s="1065"/>
      <c r="E114" s="1065"/>
      <c r="F114" s="1065"/>
      <c r="G114" s="1065"/>
      <c r="H114" s="1065"/>
      <c r="I114" s="1066"/>
      <c r="J114" s="602"/>
    </row>
    <row r="115" spans="2:10" ht="15">
      <c r="B115" s="603"/>
      <c r="C115" s="1064"/>
      <c r="D115" s="1065"/>
      <c r="E115" s="1065"/>
      <c r="F115" s="1065"/>
      <c r="G115" s="1065"/>
      <c r="H115" s="1065"/>
      <c r="I115" s="1066"/>
      <c r="J115" s="602"/>
    </row>
    <row r="116" spans="2:10" ht="15">
      <c r="B116" s="603"/>
      <c r="C116" s="1064"/>
      <c r="D116" s="1065"/>
      <c r="E116" s="1065"/>
      <c r="F116" s="1065"/>
      <c r="G116" s="1065"/>
      <c r="H116" s="1065"/>
      <c r="I116" s="1066"/>
      <c r="J116" s="602"/>
    </row>
    <row r="117" spans="2:10" ht="15">
      <c r="B117" s="603"/>
      <c r="C117" s="1064"/>
      <c r="D117" s="1065"/>
      <c r="E117" s="1065"/>
      <c r="F117" s="1065"/>
      <c r="G117" s="1065"/>
      <c r="H117" s="1065"/>
      <c r="I117" s="1066"/>
      <c r="J117" s="602"/>
    </row>
    <row r="118" spans="2:10" ht="15">
      <c r="B118" s="603"/>
      <c r="C118" s="1067"/>
      <c r="D118" s="1068"/>
      <c r="E118" s="1068"/>
      <c r="F118" s="1068"/>
      <c r="G118" s="1068"/>
      <c r="H118" s="1068"/>
      <c r="I118" s="1069"/>
      <c r="J118" s="602"/>
    </row>
    <row r="119" spans="2:10" ht="15">
      <c r="B119" s="603"/>
      <c r="C119" s="425"/>
      <c r="D119" s="425"/>
      <c r="E119" s="425"/>
      <c r="F119" s="425"/>
      <c r="G119" s="535"/>
      <c r="H119" s="535"/>
      <c r="I119" s="425"/>
      <c r="J119" s="602"/>
    </row>
    <row r="120" spans="2:10" ht="15">
      <c r="B120" s="605" t="s">
        <v>1401</v>
      </c>
      <c r="C120" s="425"/>
      <c r="D120" s="425"/>
      <c r="E120" s="425"/>
      <c r="F120" s="425"/>
      <c r="G120" s="425"/>
      <c r="H120" s="425"/>
      <c r="I120" s="425"/>
      <c r="J120" s="602"/>
    </row>
    <row r="121" spans="2:10" ht="15">
      <c r="B121" s="603"/>
      <c r="C121" s="425"/>
      <c r="D121" s="425"/>
      <c r="E121" s="425"/>
      <c r="F121" s="425"/>
      <c r="G121" s="593"/>
      <c r="H121" s="593"/>
      <c r="I121" s="425"/>
      <c r="J121" s="602"/>
    </row>
    <row r="122" spans="2:10" ht="15">
      <c r="B122" s="603"/>
      <c r="C122" s="1061"/>
      <c r="D122" s="1062"/>
      <c r="E122" s="1062"/>
      <c r="F122" s="1062"/>
      <c r="G122" s="1062"/>
      <c r="H122" s="1062"/>
      <c r="I122" s="1063"/>
      <c r="J122" s="602"/>
    </row>
    <row r="123" spans="2:10" ht="15">
      <c r="B123" s="603"/>
      <c r="C123" s="1064"/>
      <c r="D123" s="1065"/>
      <c r="E123" s="1065"/>
      <c r="F123" s="1065"/>
      <c r="G123" s="1065"/>
      <c r="H123" s="1065"/>
      <c r="I123" s="1066"/>
      <c r="J123" s="602"/>
    </row>
    <row r="124" spans="2:10" ht="15">
      <c r="B124" s="603"/>
      <c r="C124" s="1064"/>
      <c r="D124" s="1065"/>
      <c r="E124" s="1065"/>
      <c r="F124" s="1065"/>
      <c r="G124" s="1065"/>
      <c r="H124" s="1065"/>
      <c r="I124" s="1066"/>
      <c r="J124" s="602"/>
    </row>
    <row r="125" spans="2:10" ht="15">
      <c r="B125" s="603"/>
      <c r="C125" s="1064"/>
      <c r="D125" s="1065"/>
      <c r="E125" s="1065"/>
      <c r="F125" s="1065"/>
      <c r="G125" s="1065"/>
      <c r="H125" s="1065"/>
      <c r="I125" s="1066"/>
      <c r="J125" s="602"/>
    </row>
    <row r="126" spans="2:10" ht="15">
      <c r="B126" s="603"/>
      <c r="C126" s="1064"/>
      <c r="D126" s="1065"/>
      <c r="E126" s="1065"/>
      <c r="F126" s="1065"/>
      <c r="G126" s="1065"/>
      <c r="H126" s="1065"/>
      <c r="I126" s="1066"/>
      <c r="J126" s="602"/>
    </row>
    <row r="127" spans="2:10" ht="15">
      <c r="B127" s="603"/>
      <c r="C127" s="1067"/>
      <c r="D127" s="1068"/>
      <c r="E127" s="1068"/>
      <c r="F127" s="1068"/>
      <c r="G127" s="1068"/>
      <c r="H127" s="1068"/>
      <c r="I127" s="1069"/>
      <c r="J127" s="602"/>
    </row>
    <row r="128" spans="2:10" ht="15">
      <c r="B128" s="603"/>
      <c r="C128" s="425"/>
      <c r="D128" s="425"/>
      <c r="E128" s="425"/>
      <c r="F128" s="425"/>
      <c r="G128" s="535"/>
      <c r="H128" s="535"/>
      <c r="I128" s="425"/>
      <c r="J128" s="602"/>
    </row>
    <row r="129" spans="2:10" ht="15">
      <c r="B129" s="605" t="s">
        <v>1402</v>
      </c>
      <c r="C129" s="425"/>
      <c r="D129" s="425"/>
      <c r="E129" s="425"/>
      <c r="F129" s="425"/>
      <c r="G129" s="425"/>
      <c r="H129" s="425"/>
      <c r="I129" s="425"/>
      <c r="J129" s="602"/>
    </row>
    <row r="130" spans="2:10" ht="15">
      <c r="B130" s="603"/>
      <c r="C130" s="425"/>
      <c r="D130" s="425"/>
      <c r="E130" s="425"/>
      <c r="F130" s="425"/>
      <c r="G130" s="593"/>
      <c r="H130" s="593"/>
      <c r="I130" s="425"/>
      <c r="J130" s="602"/>
    </row>
    <row r="131" spans="2:10" ht="15">
      <c r="B131" s="603"/>
      <c r="C131" s="1061"/>
      <c r="D131" s="1062"/>
      <c r="E131" s="1062"/>
      <c r="F131" s="1062"/>
      <c r="G131" s="1062"/>
      <c r="H131" s="1062"/>
      <c r="I131" s="1063"/>
      <c r="J131" s="602"/>
    </row>
    <row r="132" spans="2:10" ht="15">
      <c r="B132" s="603"/>
      <c r="C132" s="1064"/>
      <c r="D132" s="1065"/>
      <c r="E132" s="1065"/>
      <c r="F132" s="1065"/>
      <c r="G132" s="1065"/>
      <c r="H132" s="1065"/>
      <c r="I132" s="1066"/>
      <c r="J132" s="602"/>
    </row>
    <row r="133" spans="2:10" ht="15">
      <c r="B133" s="603"/>
      <c r="C133" s="1064"/>
      <c r="D133" s="1065"/>
      <c r="E133" s="1065"/>
      <c r="F133" s="1065"/>
      <c r="G133" s="1065"/>
      <c r="H133" s="1065"/>
      <c r="I133" s="1066"/>
      <c r="J133" s="602"/>
    </row>
    <row r="134" spans="2:10" ht="15">
      <c r="B134" s="603"/>
      <c r="C134" s="1064"/>
      <c r="D134" s="1065"/>
      <c r="E134" s="1065"/>
      <c r="F134" s="1065"/>
      <c r="G134" s="1065"/>
      <c r="H134" s="1065"/>
      <c r="I134" s="1066"/>
      <c r="J134" s="602"/>
    </row>
    <row r="135" spans="2:10" ht="15">
      <c r="B135" s="603"/>
      <c r="C135" s="1064"/>
      <c r="D135" s="1065"/>
      <c r="E135" s="1065"/>
      <c r="F135" s="1065"/>
      <c r="G135" s="1065"/>
      <c r="H135" s="1065"/>
      <c r="I135" s="1066"/>
      <c r="J135" s="602"/>
    </row>
    <row r="136" spans="2:10" ht="15">
      <c r="B136" s="603"/>
      <c r="C136" s="1064"/>
      <c r="D136" s="1065"/>
      <c r="E136" s="1065"/>
      <c r="F136" s="1065"/>
      <c r="G136" s="1065"/>
      <c r="H136" s="1065"/>
      <c r="I136" s="1066"/>
      <c r="J136" s="602"/>
    </row>
    <row r="137" spans="2:10" ht="15">
      <c r="B137" s="603"/>
      <c r="C137" s="1067"/>
      <c r="D137" s="1068"/>
      <c r="E137" s="1068"/>
      <c r="F137" s="1068"/>
      <c r="G137" s="1068"/>
      <c r="H137" s="1068"/>
      <c r="I137" s="1069"/>
      <c r="J137" s="602"/>
    </row>
    <row r="138" spans="2:10" ht="15">
      <c r="B138" s="603"/>
      <c r="C138" s="425"/>
      <c r="D138" s="425"/>
      <c r="E138" s="425"/>
      <c r="F138" s="425"/>
      <c r="G138" s="535"/>
      <c r="H138" s="535"/>
      <c r="I138" s="425"/>
      <c r="J138" s="602"/>
    </row>
    <row r="139" spans="2:10" ht="15">
      <c r="B139" s="605" t="s">
        <v>1403</v>
      </c>
      <c r="C139" s="425"/>
      <c r="D139" s="425"/>
      <c r="E139" s="425"/>
      <c r="F139" s="425"/>
      <c r="G139" s="425"/>
      <c r="H139" s="425"/>
      <c r="I139" s="425"/>
      <c r="J139" s="602"/>
    </row>
    <row r="140" spans="2:10" ht="15">
      <c r="B140" s="603"/>
      <c r="C140" s="425"/>
      <c r="D140" s="425"/>
      <c r="E140" s="425"/>
      <c r="F140" s="425"/>
      <c r="G140" s="593"/>
      <c r="H140" s="593"/>
      <c r="I140" s="425"/>
      <c r="J140" s="602"/>
    </row>
    <row r="141" spans="2:10" ht="15">
      <c r="B141" s="603"/>
      <c r="C141" s="1061"/>
      <c r="D141" s="1062"/>
      <c r="E141" s="1062"/>
      <c r="F141" s="1062"/>
      <c r="G141" s="1062"/>
      <c r="H141" s="1062"/>
      <c r="I141" s="1063"/>
      <c r="J141" s="602"/>
    </row>
    <row r="142" spans="2:10" ht="15">
      <c r="B142" s="603"/>
      <c r="C142" s="1064"/>
      <c r="D142" s="1065"/>
      <c r="E142" s="1065"/>
      <c r="F142" s="1065"/>
      <c r="G142" s="1065"/>
      <c r="H142" s="1065"/>
      <c r="I142" s="1066"/>
      <c r="J142" s="602"/>
    </row>
    <row r="143" spans="2:10" ht="15">
      <c r="B143" s="603"/>
      <c r="C143" s="1064"/>
      <c r="D143" s="1065"/>
      <c r="E143" s="1065"/>
      <c r="F143" s="1065"/>
      <c r="G143" s="1065"/>
      <c r="H143" s="1065"/>
      <c r="I143" s="1066"/>
      <c r="J143" s="602"/>
    </row>
    <row r="144" spans="2:10" ht="15">
      <c r="B144" s="603"/>
      <c r="C144" s="1064"/>
      <c r="D144" s="1065"/>
      <c r="E144" s="1065"/>
      <c r="F144" s="1065"/>
      <c r="G144" s="1065"/>
      <c r="H144" s="1065"/>
      <c r="I144" s="1066"/>
      <c r="J144" s="602"/>
    </row>
    <row r="145" spans="2:10" ht="15">
      <c r="B145" s="603"/>
      <c r="C145" s="1064"/>
      <c r="D145" s="1065"/>
      <c r="E145" s="1065"/>
      <c r="F145" s="1065"/>
      <c r="G145" s="1065"/>
      <c r="H145" s="1065"/>
      <c r="I145" s="1066"/>
      <c r="J145" s="602"/>
    </row>
    <row r="146" spans="2:10" ht="15">
      <c r="B146" s="603"/>
      <c r="C146" s="1067"/>
      <c r="D146" s="1068"/>
      <c r="E146" s="1068"/>
      <c r="F146" s="1068"/>
      <c r="G146" s="1068"/>
      <c r="H146" s="1068"/>
      <c r="I146" s="1069"/>
      <c r="J146" s="602"/>
    </row>
    <row r="147" spans="2:10" ht="15">
      <c r="B147" s="603"/>
      <c r="C147" s="425"/>
      <c r="D147" s="425"/>
      <c r="E147" s="425"/>
      <c r="F147" s="425"/>
      <c r="G147" s="535"/>
      <c r="H147" s="535"/>
      <c r="I147" s="425"/>
      <c r="J147" s="602"/>
    </row>
    <row r="148" spans="2:10" ht="15">
      <c r="B148" s="605" t="s">
        <v>1404</v>
      </c>
      <c r="C148" s="425"/>
      <c r="D148" s="425"/>
      <c r="E148" s="425"/>
      <c r="F148" s="425"/>
      <c r="G148" s="425"/>
      <c r="H148" s="425"/>
      <c r="I148" s="425"/>
      <c r="J148" s="602"/>
    </row>
    <row r="149" spans="2:10" ht="15">
      <c r="B149" s="603"/>
      <c r="C149" s="425"/>
      <c r="D149" s="425"/>
      <c r="E149" s="425"/>
      <c r="F149" s="425"/>
      <c r="G149" s="593"/>
      <c r="H149" s="593"/>
      <c r="I149" s="425"/>
      <c r="J149" s="602"/>
    </row>
    <row r="150" spans="2:10" ht="15">
      <c r="B150" s="603"/>
      <c r="C150" s="1061"/>
      <c r="D150" s="1062"/>
      <c r="E150" s="1062"/>
      <c r="F150" s="1062"/>
      <c r="G150" s="1062"/>
      <c r="H150" s="1062"/>
      <c r="I150" s="1063"/>
      <c r="J150" s="602"/>
    </row>
    <row r="151" spans="2:10" ht="15">
      <c r="B151" s="603"/>
      <c r="C151" s="1064"/>
      <c r="D151" s="1065"/>
      <c r="E151" s="1065"/>
      <c r="F151" s="1065"/>
      <c r="G151" s="1065"/>
      <c r="H151" s="1065"/>
      <c r="I151" s="1066"/>
      <c r="J151" s="602"/>
    </row>
    <row r="152" spans="2:10" ht="15">
      <c r="B152" s="603"/>
      <c r="C152" s="1064"/>
      <c r="D152" s="1065"/>
      <c r="E152" s="1065"/>
      <c r="F152" s="1065"/>
      <c r="G152" s="1065"/>
      <c r="H152" s="1065"/>
      <c r="I152" s="1066"/>
      <c r="J152" s="602"/>
    </row>
    <row r="153" spans="2:10" ht="15">
      <c r="B153" s="603"/>
      <c r="C153" s="1064"/>
      <c r="D153" s="1065"/>
      <c r="E153" s="1065"/>
      <c r="F153" s="1065"/>
      <c r="G153" s="1065"/>
      <c r="H153" s="1065"/>
      <c r="I153" s="1066"/>
      <c r="J153" s="602"/>
    </row>
    <row r="154" spans="2:10" ht="15">
      <c r="B154" s="603"/>
      <c r="C154" s="1064"/>
      <c r="D154" s="1065"/>
      <c r="E154" s="1065"/>
      <c r="F154" s="1065"/>
      <c r="G154" s="1065"/>
      <c r="H154" s="1065"/>
      <c r="I154" s="1066"/>
      <c r="J154" s="602"/>
    </row>
    <row r="155" spans="2:10" ht="15">
      <c r="B155" s="603"/>
      <c r="C155" s="1067"/>
      <c r="D155" s="1068"/>
      <c r="E155" s="1068"/>
      <c r="F155" s="1068"/>
      <c r="G155" s="1068"/>
      <c r="H155" s="1068"/>
      <c r="I155" s="1069"/>
      <c r="J155" s="602"/>
    </row>
    <row r="156" spans="2:10" ht="15">
      <c r="B156" s="603"/>
      <c r="C156" s="425"/>
      <c r="D156" s="425"/>
      <c r="E156" s="425"/>
      <c r="F156" s="425"/>
      <c r="G156" s="535"/>
      <c r="H156" s="535"/>
      <c r="I156" s="425"/>
      <c r="J156" s="602"/>
    </row>
    <row r="157" spans="2:10" ht="15">
      <c r="B157" s="603"/>
      <c r="C157" s="425"/>
      <c r="D157" s="425"/>
      <c r="E157" s="425"/>
      <c r="F157" s="425"/>
      <c r="G157" s="425"/>
      <c r="H157" s="425"/>
      <c r="I157" s="425"/>
      <c r="J157" s="602"/>
    </row>
    <row r="158" spans="2:10" ht="15">
      <c r="B158" s="605" t="s">
        <v>1405</v>
      </c>
      <c r="C158" s="425"/>
      <c r="D158" s="425"/>
      <c r="E158" s="425"/>
      <c r="F158" s="425"/>
      <c r="G158" s="425"/>
      <c r="H158" s="425"/>
      <c r="I158" s="425"/>
      <c r="J158" s="602"/>
    </row>
    <row r="159" spans="2:10" ht="15">
      <c r="B159" s="603"/>
      <c r="C159" s="425"/>
      <c r="D159" s="425"/>
      <c r="E159" s="425"/>
      <c r="F159" s="425"/>
      <c r="G159" s="593"/>
      <c r="H159" s="593"/>
      <c r="I159" s="425"/>
      <c r="J159" s="602"/>
    </row>
    <row r="160" spans="2:10" ht="15">
      <c r="B160" s="603"/>
      <c r="C160" s="1061"/>
      <c r="D160" s="1062"/>
      <c r="E160" s="1062"/>
      <c r="F160" s="1062"/>
      <c r="G160" s="1062"/>
      <c r="H160" s="1062"/>
      <c r="I160" s="1063"/>
      <c r="J160" s="602"/>
    </row>
    <row r="161" spans="2:10" ht="15">
      <c r="B161" s="603"/>
      <c r="C161" s="1064"/>
      <c r="D161" s="1065"/>
      <c r="E161" s="1065"/>
      <c r="F161" s="1065"/>
      <c r="G161" s="1065"/>
      <c r="H161" s="1065"/>
      <c r="I161" s="1066"/>
      <c r="J161" s="602"/>
    </row>
    <row r="162" spans="2:10" ht="15">
      <c r="B162" s="603"/>
      <c r="C162" s="1064"/>
      <c r="D162" s="1065"/>
      <c r="E162" s="1065"/>
      <c r="F162" s="1065"/>
      <c r="G162" s="1065"/>
      <c r="H162" s="1065"/>
      <c r="I162" s="1066"/>
      <c r="J162" s="602"/>
    </row>
    <row r="163" spans="2:10" ht="15">
      <c r="B163" s="603"/>
      <c r="C163" s="1064"/>
      <c r="D163" s="1065"/>
      <c r="E163" s="1065"/>
      <c r="F163" s="1065"/>
      <c r="G163" s="1065"/>
      <c r="H163" s="1065"/>
      <c r="I163" s="1066"/>
      <c r="J163" s="602"/>
    </row>
    <row r="164" spans="2:10" ht="15">
      <c r="B164" s="603"/>
      <c r="C164" s="1064"/>
      <c r="D164" s="1065"/>
      <c r="E164" s="1065"/>
      <c r="F164" s="1065"/>
      <c r="G164" s="1065"/>
      <c r="H164" s="1065"/>
      <c r="I164" s="1066"/>
      <c r="J164" s="602"/>
    </row>
    <row r="165" spans="2:10" ht="15">
      <c r="B165" s="603"/>
      <c r="C165" s="1067"/>
      <c r="D165" s="1068"/>
      <c r="E165" s="1068"/>
      <c r="F165" s="1068"/>
      <c r="G165" s="1068"/>
      <c r="H165" s="1068"/>
      <c r="I165" s="1069"/>
      <c r="J165" s="602"/>
    </row>
    <row r="166" spans="2:10" ht="15">
      <c r="B166" s="606"/>
      <c r="C166" s="593"/>
      <c r="D166" s="593"/>
      <c r="E166" s="593"/>
      <c r="F166" s="593"/>
      <c r="G166" s="595"/>
      <c r="H166" s="595"/>
      <c r="I166" s="593"/>
      <c r="J166" s="604"/>
    </row>
    <row r="167" spans="2:10" ht="15">
      <c r="B167" s="607" t="s">
        <v>1406</v>
      </c>
      <c r="C167" s="535"/>
      <c r="D167" s="535"/>
      <c r="E167" s="535"/>
      <c r="F167" s="535"/>
      <c r="G167" s="535"/>
      <c r="H167" s="535"/>
      <c r="I167" s="535"/>
      <c r="J167" s="536"/>
    </row>
    <row r="168" spans="2:10" ht="15">
      <c r="B168" s="603"/>
      <c r="C168" s="425"/>
      <c r="D168" s="425"/>
      <c r="E168" s="425"/>
      <c r="F168" s="425"/>
      <c r="G168" s="593"/>
      <c r="H168" s="593"/>
      <c r="I168" s="425"/>
      <c r="J168" s="602"/>
    </row>
    <row r="169" spans="2:10" ht="15">
      <c r="B169" s="603"/>
      <c r="C169" s="1061"/>
      <c r="D169" s="1062"/>
      <c r="E169" s="1062"/>
      <c r="F169" s="1062"/>
      <c r="G169" s="1062"/>
      <c r="H169" s="1062"/>
      <c r="I169" s="1063"/>
      <c r="J169" s="602"/>
    </row>
    <row r="170" spans="2:10" ht="15">
      <c r="B170" s="603"/>
      <c r="C170" s="1064"/>
      <c r="D170" s="1065"/>
      <c r="E170" s="1065"/>
      <c r="F170" s="1065"/>
      <c r="G170" s="1065"/>
      <c r="H170" s="1065"/>
      <c r="I170" s="1066"/>
      <c r="J170" s="602"/>
    </row>
    <row r="171" spans="2:10" ht="15">
      <c r="B171" s="603"/>
      <c r="C171" s="1064"/>
      <c r="D171" s="1065"/>
      <c r="E171" s="1065"/>
      <c r="F171" s="1065"/>
      <c r="G171" s="1065"/>
      <c r="H171" s="1065"/>
      <c r="I171" s="1066"/>
      <c r="J171" s="602"/>
    </row>
    <row r="172" spans="2:10" ht="15">
      <c r="B172" s="603"/>
      <c r="C172" s="1064"/>
      <c r="D172" s="1065"/>
      <c r="E172" s="1065"/>
      <c r="F172" s="1065"/>
      <c r="G172" s="1065"/>
      <c r="H172" s="1065"/>
      <c r="I172" s="1066"/>
      <c r="J172" s="602"/>
    </row>
    <row r="173" spans="2:10" ht="15">
      <c r="B173" s="603"/>
      <c r="C173" s="1064"/>
      <c r="D173" s="1065"/>
      <c r="E173" s="1065"/>
      <c r="F173" s="1065"/>
      <c r="G173" s="1065"/>
      <c r="H173" s="1065"/>
      <c r="I173" s="1066"/>
      <c r="J173" s="602"/>
    </row>
    <row r="174" spans="2:10" ht="15">
      <c r="B174" s="603"/>
      <c r="C174" s="1067"/>
      <c r="D174" s="1068"/>
      <c r="E174" s="1068"/>
      <c r="F174" s="1068"/>
      <c r="G174" s="1068"/>
      <c r="H174" s="1068"/>
      <c r="I174" s="1069"/>
      <c r="J174" s="602"/>
    </row>
    <row r="175" spans="2:10" ht="15">
      <c r="B175" s="603"/>
      <c r="C175" s="425"/>
      <c r="D175" s="425"/>
      <c r="E175" s="425"/>
      <c r="F175" s="425"/>
      <c r="G175" s="535"/>
      <c r="H175" s="535"/>
      <c r="I175" s="425"/>
      <c r="J175" s="602"/>
    </row>
    <row r="176" spans="2:10" ht="15">
      <c r="B176" s="605" t="s">
        <v>1407</v>
      </c>
      <c r="C176" s="425"/>
      <c r="D176" s="425"/>
      <c r="E176" s="425"/>
      <c r="F176" s="425"/>
      <c r="G176" s="425"/>
      <c r="H176" s="425"/>
      <c r="I176" s="425"/>
      <c r="J176" s="602"/>
    </row>
    <row r="177" spans="2:10" ht="15">
      <c r="B177" s="603"/>
      <c r="C177" s="425"/>
      <c r="D177" s="425"/>
      <c r="E177" s="425"/>
      <c r="F177" s="425"/>
      <c r="G177" s="593"/>
      <c r="H177" s="593"/>
      <c r="I177" s="425"/>
      <c r="J177" s="602"/>
    </row>
    <row r="178" spans="2:10" ht="15">
      <c r="B178" s="603"/>
      <c r="C178" s="1061"/>
      <c r="D178" s="1062"/>
      <c r="E178" s="1062"/>
      <c r="F178" s="1062"/>
      <c r="G178" s="1062"/>
      <c r="H178" s="1062"/>
      <c r="I178" s="1063"/>
      <c r="J178" s="602"/>
    </row>
    <row r="179" spans="2:10" ht="15">
      <c r="B179" s="603"/>
      <c r="C179" s="1064"/>
      <c r="D179" s="1065"/>
      <c r="E179" s="1065"/>
      <c r="F179" s="1065"/>
      <c r="G179" s="1065"/>
      <c r="H179" s="1065"/>
      <c r="I179" s="1066"/>
      <c r="J179" s="602"/>
    </row>
    <row r="180" spans="2:10" ht="15">
      <c r="B180" s="603"/>
      <c r="C180" s="1064"/>
      <c r="D180" s="1065"/>
      <c r="E180" s="1065"/>
      <c r="F180" s="1065"/>
      <c r="G180" s="1065"/>
      <c r="H180" s="1065"/>
      <c r="I180" s="1066"/>
      <c r="J180" s="602"/>
    </row>
    <row r="181" spans="2:10" ht="15">
      <c r="B181" s="603"/>
      <c r="C181" s="1064"/>
      <c r="D181" s="1065"/>
      <c r="E181" s="1065"/>
      <c r="F181" s="1065"/>
      <c r="G181" s="1065"/>
      <c r="H181" s="1065"/>
      <c r="I181" s="1066"/>
      <c r="J181" s="602"/>
    </row>
    <row r="182" spans="2:10" ht="15">
      <c r="B182" s="603"/>
      <c r="C182" s="1064"/>
      <c r="D182" s="1065"/>
      <c r="E182" s="1065"/>
      <c r="F182" s="1065"/>
      <c r="G182" s="1065"/>
      <c r="H182" s="1065"/>
      <c r="I182" s="1066"/>
      <c r="J182" s="602"/>
    </row>
    <row r="183" spans="2:10" ht="15">
      <c r="B183" s="603"/>
      <c r="C183" s="1064"/>
      <c r="D183" s="1065"/>
      <c r="E183" s="1065"/>
      <c r="F183" s="1065"/>
      <c r="G183" s="1065"/>
      <c r="H183" s="1065"/>
      <c r="I183" s="1066"/>
      <c r="J183" s="602"/>
    </row>
    <row r="184" spans="2:10" ht="15">
      <c r="B184" s="603"/>
      <c r="C184" s="1067"/>
      <c r="D184" s="1068"/>
      <c r="E184" s="1068"/>
      <c r="F184" s="1068"/>
      <c r="G184" s="1068"/>
      <c r="H184" s="1068"/>
      <c r="I184" s="1069"/>
      <c r="J184" s="602"/>
    </row>
    <row r="185" spans="2:10" ht="15">
      <c r="B185" s="603"/>
      <c r="C185" s="425"/>
      <c r="D185" s="425"/>
      <c r="E185" s="425"/>
      <c r="F185" s="425"/>
      <c r="G185" s="535"/>
      <c r="H185" s="535"/>
      <c r="I185" s="425"/>
      <c r="J185" s="602"/>
    </row>
    <row r="186" spans="2:10" ht="15">
      <c r="B186" s="605" t="s">
        <v>1408</v>
      </c>
      <c r="C186" s="425"/>
      <c r="D186" s="425"/>
      <c r="E186" s="425"/>
      <c r="F186" s="425"/>
      <c r="G186" s="425"/>
      <c r="H186" s="425"/>
      <c r="I186" s="425"/>
      <c r="J186" s="602"/>
    </row>
    <row r="187" spans="2:10" ht="15">
      <c r="B187" s="603"/>
      <c r="C187" s="425"/>
      <c r="D187" s="425"/>
      <c r="E187" s="425"/>
      <c r="F187" s="425"/>
      <c r="G187" s="593"/>
      <c r="H187" s="593"/>
      <c r="I187" s="425"/>
      <c r="J187" s="602"/>
    </row>
    <row r="188" spans="2:10" ht="15">
      <c r="B188" s="603"/>
      <c r="C188" s="1061"/>
      <c r="D188" s="1062"/>
      <c r="E188" s="1062"/>
      <c r="F188" s="1062"/>
      <c r="G188" s="1062"/>
      <c r="H188" s="1062"/>
      <c r="I188" s="1063"/>
      <c r="J188" s="602"/>
    </row>
    <row r="189" spans="2:10" ht="15">
      <c r="B189" s="603"/>
      <c r="C189" s="1064"/>
      <c r="D189" s="1065"/>
      <c r="E189" s="1065"/>
      <c r="F189" s="1065"/>
      <c r="G189" s="1065"/>
      <c r="H189" s="1065"/>
      <c r="I189" s="1066"/>
      <c r="J189" s="602"/>
    </row>
    <row r="190" spans="2:10" ht="15">
      <c r="B190" s="603"/>
      <c r="C190" s="1064"/>
      <c r="D190" s="1065"/>
      <c r="E190" s="1065"/>
      <c r="F190" s="1065"/>
      <c r="G190" s="1065"/>
      <c r="H190" s="1065"/>
      <c r="I190" s="1066"/>
      <c r="J190" s="602"/>
    </row>
    <row r="191" spans="2:10" ht="15">
      <c r="B191" s="603"/>
      <c r="C191" s="1064"/>
      <c r="D191" s="1065"/>
      <c r="E191" s="1065"/>
      <c r="F191" s="1065"/>
      <c r="G191" s="1065"/>
      <c r="H191" s="1065"/>
      <c r="I191" s="1066"/>
      <c r="J191" s="602"/>
    </row>
    <row r="192" spans="2:10" ht="15">
      <c r="B192" s="603"/>
      <c r="C192" s="1064"/>
      <c r="D192" s="1065"/>
      <c r="E192" s="1065"/>
      <c r="F192" s="1065"/>
      <c r="G192" s="1065"/>
      <c r="H192" s="1065"/>
      <c r="I192" s="1066"/>
      <c r="J192" s="602"/>
    </row>
    <row r="193" spans="2:10" ht="15">
      <c r="B193" s="603"/>
      <c r="C193" s="1067"/>
      <c r="D193" s="1068"/>
      <c r="E193" s="1068"/>
      <c r="F193" s="1068"/>
      <c r="G193" s="1068"/>
      <c r="H193" s="1068"/>
      <c r="I193" s="1069"/>
      <c r="J193" s="602"/>
    </row>
    <row r="194" spans="2:10" ht="15">
      <c r="B194" s="603"/>
      <c r="C194" s="425"/>
      <c r="D194" s="425"/>
      <c r="E194" s="425"/>
      <c r="F194" s="425"/>
      <c r="G194" s="535"/>
      <c r="H194" s="535"/>
      <c r="I194" s="425"/>
      <c r="J194" s="602"/>
    </row>
    <row r="195" spans="2:10" ht="15">
      <c r="B195" s="605" t="s">
        <v>1409</v>
      </c>
      <c r="C195" s="425"/>
      <c r="D195" s="425"/>
      <c r="E195" s="425"/>
      <c r="F195" s="425"/>
      <c r="G195" s="425"/>
      <c r="H195" s="425"/>
      <c r="I195" s="425"/>
      <c r="J195" s="602"/>
    </row>
    <row r="196" spans="2:10" ht="15">
      <c r="B196" s="603"/>
      <c r="C196" s="425"/>
      <c r="D196" s="425"/>
      <c r="E196" s="425"/>
      <c r="F196" s="425"/>
      <c r="G196" s="593"/>
      <c r="H196" s="593"/>
      <c r="I196" s="425"/>
      <c r="J196" s="602"/>
    </row>
    <row r="197" spans="2:10" ht="15">
      <c r="B197" s="603"/>
      <c r="C197" s="1061"/>
      <c r="D197" s="1062"/>
      <c r="E197" s="1062"/>
      <c r="F197" s="1062"/>
      <c r="G197" s="1062"/>
      <c r="H197" s="1062"/>
      <c r="I197" s="1063"/>
      <c r="J197" s="602"/>
    </row>
    <row r="198" spans="2:10" ht="15">
      <c r="B198" s="603"/>
      <c r="C198" s="1064"/>
      <c r="D198" s="1065"/>
      <c r="E198" s="1065"/>
      <c r="F198" s="1065"/>
      <c r="G198" s="1065"/>
      <c r="H198" s="1065"/>
      <c r="I198" s="1066"/>
      <c r="J198" s="602"/>
    </row>
    <row r="199" spans="2:10" ht="15">
      <c r="B199" s="603"/>
      <c r="C199" s="1064"/>
      <c r="D199" s="1065"/>
      <c r="E199" s="1065"/>
      <c r="F199" s="1065"/>
      <c r="G199" s="1065"/>
      <c r="H199" s="1065"/>
      <c r="I199" s="1066"/>
      <c r="J199" s="602"/>
    </row>
    <row r="200" spans="2:10" ht="15">
      <c r="B200" s="603"/>
      <c r="C200" s="1064"/>
      <c r="D200" s="1065"/>
      <c r="E200" s="1065"/>
      <c r="F200" s="1065"/>
      <c r="G200" s="1065"/>
      <c r="H200" s="1065"/>
      <c r="I200" s="1066"/>
      <c r="J200" s="602"/>
    </row>
    <row r="201" spans="2:10" ht="15">
      <c r="B201" s="603"/>
      <c r="C201" s="1064"/>
      <c r="D201" s="1065"/>
      <c r="E201" s="1065"/>
      <c r="F201" s="1065"/>
      <c r="G201" s="1065"/>
      <c r="H201" s="1065"/>
      <c r="I201" s="1066"/>
      <c r="J201" s="602"/>
    </row>
    <row r="202" spans="2:10" ht="15">
      <c r="B202" s="603"/>
      <c r="C202" s="1067"/>
      <c r="D202" s="1068"/>
      <c r="E202" s="1068"/>
      <c r="F202" s="1068"/>
      <c r="G202" s="1068"/>
      <c r="H202" s="1068"/>
      <c r="I202" s="1069"/>
      <c r="J202" s="602"/>
    </row>
    <row r="203" spans="2:10" ht="15">
      <c r="B203" s="603"/>
      <c r="C203" s="425"/>
      <c r="D203" s="425"/>
      <c r="E203" s="425"/>
      <c r="F203" s="425"/>
      <c r="G203" s="425"/>
      <c r="H203" s="425"/>
      <c r="I203" s="425"/>
      <c r="J203" s="602"/>
    </row>
    <row r="204" spans="2:10" ht="15">
      <c r="B204" s="603"/>
      <c r="C204" s="425"/>
      <c r="D204" s="425"/>
      <c r="E204" s="425"/>
      <c r="F204" s="425"/>
      <c r="G204" s="425"/>
      <c r="H204" s="425"/>
      <c r="I204" s="425"/>
      <c r="J204" s="602"/>
    </row>
    <row r="205" spans="2:10" ht="15">
      <c r="B205" s="605" t="s">
        <v>1410</v>
      </c>
      <c r="C205" s="425"/>
      <c r="D205" s="425"/>
      <c r="E205" s="425"/>
      <c r="F205" s="425"/>
      <c r="G205" s="425"/>
      <c r="H205" s="425"/>
      <c r="I205" s="425"/>
      <c r="J205" s="602"/>
    </row>
    <row r="206" spans="2:10" ht="15">
      <c r="B206" s="603"/>
      <c r="C206" s="425"/>
      <c r="D206" s="425"/>
      <c r="E206" s="425"/>
      <c r="F206" s="425"/>
      <c r="G206" s="593"/>
      <c r="H206" s="593"/>
      <c r="I206" s="425"/>
      <c r="J206" s="602"/>
    </row>
    <row r="207" spans="2:10" ht="15">
      <c r="B207" s="603"/>
      <c r="C207" s="1061"/>
      <c r="D207" s="1062"/>
      <c r="E207" s="1062"/>
      <c r="F207" s="1062"/>
      <c r="G207" s="1062"/>
      <c r="H207" s="1062"/>
      <c r="I207" s="1063"/>
      <c r="J207" s="602"/>
    </row>
    <row r="208" spans="2:10" ht="15">
      <c r="B208" s="603"/>
      <c r="C208" s="1064"/>
      <c r="D208" s="1065"/>
      <c r="E208" s="1065"/>
      <c r="F208" s="1065"/>
      <c r="G208" s="1065"/>
      <c r="H208" s="1065"/>
      <c r="I208" s="1066"/>
      <c r="J208" s="602"/>
    </row>
    <row r="209" spans="2:10" ht="15">
      <c r="B209" s="603"/>
      <c r="C209" s="1064"/>
      <c r="D209" s="1065"/>
      <c r="E209" s="1065"/>
      <c r="F209" s="1065"/>
      <c r="G209" s="1065"/>
      <c r="H209" s="1065"/>
      <c r="I209" s="1066"/>
      <c r="J209" s="602"/>
    </row>
    <row r="210" spans="2:10" ht="15">
      <c r="B210" s="603"/>
      <c r="C210" s="1064"/>
      <c r="D210" s="1065"/>
      <c r="E210" s="1065"/>
      <c r="F210" s="1065"/>
      <c r="G210" s="1065"/>
      <c r="H210" s="1065"/>
      <c r="I210" s="1066"/>
      <c r="J210" s="602"/>
    </row>
    <row r="211" spans="2:10" ht="15">
      <c r="B211" s="603"/>
      <c r="C211" s="1064"/>
      <c r="D211" s="1065"/>
      <c r="E211" s="1065"/>
      <c r="F211" s="1065"/>
      <c r="G211" s="1065"/>
      <c r="H211" s="1065"/>
      <c r="I211" s="1066"/>
      <c r="J211" s="602"/>
    </row>
    <row r="212" spans="2:10" ht="15">
      <c r="B212" s="603"/>
      <c r="C212" s="1067"/>
      <c r="D212" s="1068"/>
      <c r="E212" s="1068"/>
      <c r="F212" s="1068"/>
      <c r="G212" s="1068"/>
      <c r="H212" s="1068"/>
      <c r="I212" s="1069"/>
      <c r="J212" s="602"/>
    </row>
    <row r="213" spans="2:10" ht="15">
      <c r="B213" s="603"/>
      <c r="C213" s="425"/>
      <c r="D213" s="425"/>
      <c r="E213" s="425"/>
      <c r="F213" s="425"/>
      <c r="G213" s="535"/>
      <c r="H213" s="535"/>
      <c r="I213" s="425"/>
      <c r="J213" s="602"/>
    </row>
    <row r="214" spans="2:10" ht="15">
      <c r="B214" s="605" t="s">
        <v>1411</v>
      </c>
      <c r="C214" s="425"/>
      <c r="D214" s="425"/>
      <c r="E214" s="425"/>
      <c r="F214" s="425"/>
      <c r="G214" s="425"/>
      <c r="H214" s="425"/>
      <c r="I214" s="425"/>
      <c r="J214" s="602"/>
    </row>
    <row r="215" spans="2:10" ht="15">
      <c r="B215" s="603"/>
      <c r="C215" s="425"/>
      <c r="D215" s="425"/>
      <c r="E215" s="425"/>
      <c r="F215" s="425"/>
      <c r="G215" s="593"/>
      <c r="H215" s="593"/>
      <c r="I215" s="425"/>
      <c r="J215" s="602"/>
    </row>
    <row r="216" spans="2:10" ht="15">
      <c r="B216" s="603"/>
      <c r="C216" s="1061"/>
      <c r="D216" s="1062"/>
      <c r="E216" s="1062"/>
      <c r="F216" s="1062"/>
      <c r="G216" s="1062"/>
      <c r="H216" s="1062"/>
      <c r="I216" s="1063"/>
      <c r="J216" s="602"/>
    </row>
    <row r="217" spans="2:10" ht="15">
      <c r="B217" s="603"/>
      <c r="C217" s="1064"/>
      <c r="D217" s="1065"/>
      <c r="E217" s="1065"/>
      <c r="F217" s="1065"/>
      <c r="G217" s="1065"/>
      <c r="H217" s="1065"/>
      <c r="I217" s="1066"/>
      <c r="J217" s="602"/>
    </row>
    <row r="218" spans="2:10" ht="15">
      <c r="B218" s="603"/>
      <c r="C218" s="1064"/>
      <c r="D218" s="1065"/>
      <c r="E218" s="1065"/>
      <c r="F218" s="1065"/>
      <c r="G218" s="1065"/>
      <c r="H218" s="1065"/>
      <c r="I218" s="1066"/>
      <c r="J218" s="602"/>
    </row>
    <row r="219" spans="2:10" ht="15">
      <c r="B219" s="603"/>
      <c r="C219" s="1064"/>
      <c r="D219" s="1065"/>
      <c r="E219" s="1065"/>
      <c r="F219" s="1065"/>
      <c r="G219" s="1065"/>
      <c r="H219" s="1065"/>
      <c r="I219" s="1066"/>
      <c r="J219" s="602"/>
    </row>
    <row r="220" spans="2:10" ht="15">
      <c r="B220" s="603"/>
      <c r="C220" s="1064"/>
      <c r="D220" s="1065"/>
      <c r="E220" s="1065"/>
      <c r="F220" s="1065"/>
      <c r="G220" s="1065"/>
      <c r="H220" s="1065"/>
      <c r="I220" s="1066"/>
      <c r="J220" s="602"/>
    </row>
    <row r="221" spans="2:10" ht="15">
      <c r="B221" s="603"/>
      <c r="C221" s="1067"/>
      <c r="D221" s="1068"/>
      <c r="E221" s="1068"/>
      <c r="F221" s="1068"/>
      <c r="G221" s="1068"/>
      <c r="H221" s="1068"/>
      <c r="I221" s="1069"/>
      <c r="J221" s="602"/>
    </row>
    <row r="222" spans="2:10" ht="15">
      <c r="B222" s="603"/>
      <c r="C222" s="425"/>
      <c r="D222" s="425"/>
      <c r="E222" s="425"/>
      <c r="F222" s="425"/>
      <c r="G222" s="535"/>
      <c r="H222" s="535"/>
      <c r="I222" s="425"/>
      <c r="J222" s="602"/>
    </row>
    <row r="223" spans="2:11" ht="15">
      <c r="B223" s="746" t="s">
        <v>1758</v>
      </c>
      <c r="C223" s="747"/>
      <c r="D223" s="747"/>
      <c r="E223" s="747"/>
      <c r="F223" s="747"/>
      <c r="G223" s="747"/>
      <c r="H223" s="747"/>
      <c r="I223" s="747"/>
      <c r="J223" s="748"/>
      <c r="K223" s="271"/>
    </row>
    <row r="224" spans="2:11" ht="15">
      <c r="B224" s="749"/>
      <c r="C224" s="747"/>
      <c r="D224" s="747"/>
      <c r="E224" s="747"/>
      <c r="F224" s="747"/>
      <c r="G224" s="750"/>
      <c r="H224" s="750"/>
      <c r="I224" s="747"/>
      <c r="J224" s="748"/>
      <c r="K224" s="271"/>
    </row>
    <row r="225" spans="2:11" ht="15">
      <c r="B225" s="749"/>
      <c r="C225" s="1070"/>
      <c r="D225" s="1071"/>
      <c r="E225" s="1071"/>
      <c r="F225" s="1071"/>
      <c r="G225" s="1071"/>
      <c r="H225" s="1071"/>
      <c r="I225" s="1072"/>
      <c r="J225" s="748"/>
      <c r="K225" s="271"/>
    </row>
    <row r="226" spans="2:11" ht="15">
      <c r="B226" s="749"/>
      <c r="C226" s="1073"/>
      <c r="D226" s="1074"/>
      <c r="E226" s="1074"/>
      <c r="F226" s="1074"/>
      <c r="G226" s="1074"/>
      <c r="H226" s="1074"/>
      <c r="I226" s="1075"/>
      <c r="J226" s="748"/>
      <c r="K226" s="271"/>
    </row>
    <row r="227" spans="2:11" ht="15">
      <c r="B227" s="749"/>
      <c r="C227" s="1073"/>
      <c r="D227" s="1074"/>
      <c r="E227" s="1074"/>
      <c r="F227" s="1074"/>
      <c r="G227" s="1074"/>
      <c r="H227" s="1074"/>
      <c r="I227" s="1075"/>
      <c r="J227" s="748"/>
      <c r="K227" s="271"/>
    </row>
    <row r="228" spans="2:11" ht="15">
      <c r="B228" s="749"/>
      <c r="C228" s="1073"/>
      <c r="D228" s="1074"/>
      <c r="E228" s="1074"/>
      <c r="F228" s="1074"/>
      <c r="G228" s="1074"/>
      <c r="H228" s="1074"/>
      <c r="I228" s="1075"/>
      <c r="J228" s="748"/>
      <c r="K228" s="271"/>
    </row>
    <row r="229" spans="2:11" ht="15">
      <c r="B229" s="749"/>
      <c r="C229" s="1073"/>
      <c r="D229" s="1074"/>
      <c r="E229" s="1074"/>
      <c r="F229" s="1074"/>
      <c r="G229" s="1074"/>
      <c r="H229" s="1074"/>
      <c r="I229" s="1075"/>
      <c r="J229" s="748"/>
      <c r="K229" s="271"/>
    </row>
    <row r="230" spans="2:11" ht="15">
      <c r="B230" s="749"/>
      <c r="C230" s="1076"/>
      <c r="D230" s="1077"/>
      <c r="E230" s="1077"/>
      <c r="F230" s="1077"/>
      <c r="G230" s="1077"/>
      <c r="H230" s="1077"/>
      <c r="I230" s="1078"/>
      <c r="J230" s="748"/>
      <c r="K230" s="271"/>
    </row>
    <row r="231" spans="2:10" ht="15">
      <c r="B231" s="603"/>
      <c r="C231" s="425"/>
      <c r="D231" s="425"/>
      <c r="E231" s="425"/>
      <c r="F231" s="425"/>
      <c r="G231" s="425"/>
      <c r="H231" s="425"/>
      <c r="I231" s="425"/>
      <c r="J231" s="602"/>
    </row>
    <row r="232" spans="2:10" ht="15">
      <c r="B232" s="605" t="s">
        <v>1412</v>
      </c>
      <c r="C232" s="425"/>
      <c r="D232" s="425"/>
      <c r="E232" s="425"/>
      <c r="F232" s="425"/>
      <c r="G232" s="425"/>
      <c r="H232" s="425"/>
      <c r="I232" s="425"/>
      <c r="J232" s="602"/>
    </row>
    <row r="233" spans="2:10" ht="15">
      <c r="B233" s="603"/>
      <c r="C233" s="425"/>
      <c r="D233" s="425"/>
      <c r="E233" s="425"/>
      <c r="F233" s="425"/>
      <c r="G233" s="593"/>
      <c r="H233" s="593"/>
      <c r="I233" s="425"/>
      <c r="J233" s="602"/>
    </row>
    <row r="234" spans="2:10" ht="15">
      <c r="B234" s="603"/>
      <c r="C234" s="1061"/>
      <c r="D234" s="1062"/>
      <c r="E234" s="1062"/>
      <c r="F234" s="1062"/>
      <c r="G234" s="1062"/>
      <c r="H234" s="1062"/>
      <c r="I234" s="1063"/>
      <c r="J234" s="602"/>
    </row>
    <row r="235" spans="2:10" ht="15">
      <c r="B235" s="603"/>
      <c r="C235" s="1064"/>
      <c r="D235" s="1065"/>
      <c r="E235" s="1065"/>
      <c r="F235" s="1065"/>
      <c r="G235" s="1065"/>
      <c r="H235" s="1065"/>
      <c r="I235" s="1066"/>
      <c r="J235" s="602"/>
    </row>
    <row r="236" spans="2:10" ht="15">
      <c r="B236" s="603"/>
      <c r="C236" s="1064"/>
      <c r="D236" s="1065"/>
      <c r="E236" s="1065"/>
      <c r="F236" s="1065"/>
      <c r="G236" s="1065"/>
      <c r="H236" s="1065"/>
      <c r="I236" s="1066"/>
      <c r="J236" s="602"/>
    </row>
    <row r="237" spans="2:10" ht="15">
      <c r="B237" s="603"/>
      <c r="C237" s="1064"/>
      <c r="D237" s="1065"/>
      <c r="E237" s="1065"/>
      <c r="F237" s="1065"/>
      <c r="G237" s="1065"/>
      <c r="H237" s="1065"/>
      <c r="I237" s="1066"/>
      <c r="J237" s="602"/>
    </row>
    <row r="238" spans="2:10" ht="15">
      <c r="B238" s="603"/>
      <c r="C238" s="1064"/>
      <c r="D238" s="1065"/>
      <c r="E238" s="1065"/>
      <c r="F238" s="1065"/>
      <c r="G238" s="1065"/>
      <c r="H238" s="1065"/>
      <c r="I238" s="1066"/>
      <c r="J238" s="602"/>
    </row>
    <row r="239" spans="2:10" ht="15">
      <c r="B239" s="603"/>
      <c r="C239" s="1067"/>
      <c r="D239" s="1068"/>
      <c r="E239" s="1068"/>
      <c r="F239" s="1068"/>
      <c r="G239" s="1068"/>
      <c r="H239" s="1068"/>
      <c r="I239" s="1069"/>
      <c r="J239" s="602"/>
    </row>
    <row r="240" spans="2:10" ht="15">
      <c r="B240" s="606"/>
      <c r="C240" s="593"/>
      <c r="D240" s="593"/>
      <c r="E240" s="593"/>
      <c r="F240" s="593"/>
      <c r="G240" s="595"/>
      <c r="H240" s="595"/>
      <c r="I240" s="593"/>
      <c r="J240" s="604"/>
    </row>
    <row r="241" spans="2:10" ht="15">
      <c r="B241" s="600"/>
      <c r="C241" s="535"/>
      <c r="D241" s="535"/>
      <c r="E241" s="535"/>
      <c r="F241" s="535"/>
      <c r="G241" s="535"/>
      <c r="H241" s="535"/>
      <c r="I241" s="535"/>
      <c r="J241" s="536"/>
    </row>
    <row r="242" spans="2:10" ht="15.75">
      <c r="B242" s="601" t="s">
        <v>1413</v>
      </c>
      <c r="C242" s="425"/>
      <c r="D242" s="425"/>
      <c r="E242" s="425"/>
      <c r="F242" s="425"/>
      <c r="G242" s="425"/>
      <c r="H242" s="425"/>
      <c r="I242" s="425"/>
      <c r="J242" s="602"/>
    </row>
    <row r="243" spans="2:10" ht="15.75">
      <c r="B243" s="601"/>
      <c r="C243" s="425"/>
      <c r="D243" s="425"/>
      <c r="E243" s="425"/>
      <c r="F243" s="425"/>
      <c r="G243" s="425"/>
      <c r="H243" s="425"/>
      <c r="I243" s="425"/>
      <c r="J243" s="602"/>
    </row>
    <row r="244" spans="2:10" ht="15">
      <c r="B244" s="605" t="s">
        <v>1414</v>
      </c>
      <c r="C244" s="425"/>
      <c r="D244" s="425"/>
      <c r="E244" s="425"/>
      <c r="F244" s="425"/>
      <c r="G244" s="425"/>
      <c r="H244" s="425"/>
      <c r="I244" s="425"/>
      <c r="J244" s="602"/>
    </row>
    <row r="245" spans="2:10" ht="15">
      <c r="B245" s="603"/>
      <c r="C245" s="425"/>
      <c r="D245" s="425"/>
      <c r="E245" s="425"/>
      <c r="F245" s="425"/>
      <c r="G245" s="593"/>
      <c r="H245" s="593"/>
      <c r="I245" s="425"/>
      <c r="J245" s="602"/>
    </row>
    <row r="246" spans="2:10" ht="15">
      <c r="B246" s="603"/>
      <c r="C246" s="1061"/>
      <c r="D246" s="1062"/>
      <c r="E246" s="1062"/>
      <c r="F246" s="1062"/>
      <c r="G246" s="1062"/>
      <c r="H246" s="1062"/>
      <c r="I246" s="1063"/>
      <c r="J246" s="602"/>
    </row>
    <row r="247" spans="2:10" ht="15">
      <c r="B247" s="603"/>
      <c r="C247" s="1064"/>
      <c r="D247" s="1065"/>
      <c r="E247" s="1065"/>
      <c r="F247" s="1065"/>
      <c r="G247" s="1065"/>
      <c r="H247" s="1065"/>
      <c r="I247" s="1066"/>
      <c r="J247" s="602"/>
    </row>
    <row r="248" spans="2:10" ht="15">
      <c r="B248" s="603"/>
      <c r="C248" s="1064"/>
      <c r="D248" s="1065"/>
      <c r="E248" s="1065"/>
      <c r="F248" s="1065"/>
      <c r="G248" s="1065"/>
      <c r="H248" s="1065"/>
      <c r="I248" s="1066"/>
      <c r="J248" s="602"/>
    </row>
    <row r="249" spans="2:10" ht="15">
      <c r="B249" s="603"/>
      <c r="C249" s="1064"/>
      <c r="D249" s="1065"/>
      <c r="E249" s="1065"/>
      <c r="F249" s="1065"/>
      <c r="G249" s="1065"/>
      <c r="H249" s="1065"/>
      <c r="I249" s="1066"/>
      <c r="J249" s="602"/>
    </row>
    <row r="250" spans="2:10" ht="15">
      <c r="B250" s="603"/>
      <c r="C250" s="1064"/>
      <c r="D250" s="1065"/>
      <c r="E250" s="1065"/>
      <c r="F250" s="1065"/>
      <c r="G250" s="1065"/>
      <c r="H250" s="1065"/>
      <c r="I250" s="1066"/>
      <c r="J250" s="602"/>
    </row>
    <row r="251" spans="2:10" ht="15">
      <c r="B251" s="603"/>
      <c r="C251" s="1067"/>
      <c r="D251" s="1068"/>
      <c r="E251" s="1068"/>
      <c r="F251" s="1068"/>
      <c r="G251" s="1068"/>
      <c r="H251" s="1068"/>
      <c r="I251" s="1069"/>
      <c r="J251" s="602"/>
    </row>
    <row r="252" spans="2:10" ht="15">
      <c r="B252" s="603"/>
      <c r="C252" s="425"/>
      <c r="D252" s="425"/>
      <c r="E252" s="425"/>
      <c r="F252" s="425"/>
      <c r="G252" s="535"/>
      <c r="H252" s="535"/>
      <c r="I252" s="425"/>
      <c r="J252" s="602"/>
    </row>
    <row r="253" spans="2:10" ht="15">
      <c r="B253" s="605" t="s">
        <v>1415</v>
      </c>
      <c r="C253" s="425"/>
      <c r="D253" s="425"/>
      <c r="E253" s="425"/>
      <c r="F253" s="425"/>
      <c r="G253" s="425"/>
      <c r="H253" s="425"/>
      <c r="I253" s="425"/>
      <c r="J253" s="602"/>
    </row>
    <row r="254" spans="2:10" ht="15">
      <c r="B254" s="603"/>
      <c r="C254" s="425"/>
      <c r="D254" s="425"/>
      <c r="E254" s="425"/>
      <c r="F254" s="425"/>
      <c r="G254" s="593"/>
      <c r="H254" s="593"/>
      <c r="I254" s="425"/>
      <c r="J254" s="602"/>
    </row>
    <row r="255" spans="2:10" ht="15">
      <c r="B255" s="603"/>
      <c r="C255" s="1061"/>
      <c r="D255" s="1062"/>
      <c r="E255" s="1062"/>
      <c r="F255" s="1062"/>
      <c r="G255" s="1062"/>
      <c r="H255" s="1062"/>
      <c r="I255" s="1063"/>
      <c r="J255" s="602"/>
    </row>
    <row r="256" spans="2:10" ht="15">
      <c r="B256" s="603"/>
      <c r="C256" s="1064"/>
      <c r="D256" s="1065"/>
      <c r="E256" s="1065"/>
      <c r="F256" s="1065"/>
      <c r="G256" s="1065"/>
      <c r="H256" s="1065"/>
      <c r="I256" s="1066"/>
      <c r="J256" s="602"/>
    </row>
    <row r="257" spans="2:10" ht="15">
      <c r="B257" s="603"/>
      <c r="C257" s="1064"/>
      <c r="D257" s="1065"/>
      <c r="E257" s="1065"/>
      <c r="F257" s="1065"/>
      <c r="G257" s="1065"/>
      <c r="H257" s="1065"/>
      <c r="I257" s="1066"/>
      <c r="J257" s="602"/>
    </row>
    <row r="258" spans="2:10" ht="15">
      <c r="B258" s="608"/>
      <c r="C258" s="1064"/>
      <c r="D258" s="1065"/>
      <c r="E258" s="1065"/>
      <c r="F258" s="1065"/>
      <c r="G258" s="1065"/>
      <c r="H258" s="1065"/>
      <c r="I258" s="1066"/>
      <c r="J258" s="602"/>
    </row>
    <row r="259" spans="2:10" ht="15">
      <c r="B259" s="608"/>
      <c r="C259" s="1064"/>
      <c r="D259" s="1065"/>
      <c r="E259" s="1065"/>
      <c r="F259" s="1065"/>
      <c r="G259" s="1065"/>
      <c r="H259" s="1065"/>
      <c r="I259" s="1066"/>
      <c r="J259" s="602"/>
    </row>
    <row r="260" spans="2:10" ht="15">
      <c r="B260" s="608"/>
      <c r="C260" s="1067"/>
      <c r="D260" s="1068"/>
      <c r="E260" s="1068"/>
      <c r="F260" s="1068"/>
      <c r="G260" s="1068"/>
      <c r="H260" s="1068"/>
      <c r="I260" s="1069"/>
      <c r="J260" s="602"/>
    </row>
    <row r="261" spans="2:10" ht="15">
      <c r="B261" s="603"/>
      <c r="C261" s="425"/>
      <c r="D261" s="425"/>
      <c r="E261" s="425"/>
      <c r="F261" s="425"/>
      <c r="G261" s="425"/>
      <c r="H261" s="425"/>
      <c r="I261" s="425"/>
      <c r="J261" s="602"/>
    </row>
    <row r="262" spans="2:10" ht="15">
      <c r="B262" s="603"/>
      <c r="C262" s="425"/>
      <c r="D262" s="425"/>
      <c r="E262" s="425"/>
      <c r="F262" s="425"/>
      <c r="G262" s="425"/>
      <c r="H262" s="425"/>
      <c r="I262" s="425"/>
      <c r="J262" s="602"/>
    </row>
    <row r="263" spans="2:10" ht="15">
      <c r="B263" s="605" t="s">
        <v>1416</v>
      </c>
      <c r="C263" s="425"/>
      <c r="D263" s="425"/>
      <c r="E263" s="425"/>
      <c r="F263" s="425"/>
      <c r="G263" s="425"/>
      <c r="H263" s="425"/>
      <c r="I263" s="425"/>
      <c r="J263" s="602"/>
    </row>
    <row r="264" spans="2:10" ht="15">
      <c r="B264" s="603"/>
      <c r="C264" s="425"/>
      <c r="D264" s="425"/>
      <c r="E264" s="425"/>
      <c r="F264" s="425"/>
      <c r="G264" s="593"/>
      <c r="H264" s="593"/>
      <c r="I264" s="425"/>
      <c r="J264" s="602"/>
    </row>
    <row r="265" spans="2:10" ht="15">
      <c r="B265" s="603"/>
      <c r="C265" s="1061"/>
      <c r="D265" s="1062"/>
      <c r="E265" s="1062"/>
      <c r="F265" s="1062"/>
      <c r="G265" s="1062"/>
      <c r="H265" s="1062"/>
      <c r="I265" s="1063"/>
      <c r="J265" s="602"/>
    </row>
    <row r="266" spans="2:10" ht="15">
      <c r="B266" s="603"/>
      <c r="C266" s="1064"/>
      <c r="D266" s="1065"/>
      <c r="E266" s="1065"/>
      <c r="F266" s="1065"/>
      <c r="G266" s="1065"/>
      <c r="H266" s="1065"/>
      <c r="I266" s="1066"/>
      <c r="J266" s="602"/>
    </row>
    <row r="267" spans="2:10" ht="15">
      <c r="B267" s="603"/>
      <c r="C267" s="1064"/>
      <c r="D267" s="1065"/>
      <c r="E267" s="1065"/>
      <c r="F267" s="1065"/>
      <c r="G267" s="1065"/>
      <c r="H267" s="1065"/>
      <c r="I267" s="1066"/>
      <c r="J267" s="602"/>
    </row>
    <row r="268" spans="2:10" ht="15">
      <c r="B268" s="603"/>
      <c r="C268" s="1064"/>
      <c r="D268" s="1065"/>
      <c r="E268" s="1065"/>
      <c r="F268" s="1065"/>
      <c r="G268" s="1065"/>
      <c r="H268" s="1065"/>
      <c r="I268" s="1066"/>
      <c r="J268" s="602"/>
    </row>
    <row r="269" spans="2:10" ht="15">
      <c r="B269" s="603"/>
      <c r="C269" s="1064"/>
      <c r="D269" s="1065"/>
      <c r="E269" s="1065"/>
      <c r="F269" s="1065"/>
      <c r="G269" s="1065"/>
      <c r="H269" s="1065"/>
      <c r="I269" s="1066"/>
      <c r="J269" s="602"/>
    </row>
    <row r="270" spans="2:10" ht="15">
      <c r="B270" s="603"/>
      <c r="C270" s="1067"/>
      <c r="D270" s="1068"/>
      <c r="E270" s="1068"/>
      <c r="F270" s="1068"/>
      <c r="G270" s="1068"/>
      <c r="H270" s="1068"/>
      <c r="I270" s="1069"/>
      <c r="J270" s="602"/>
    </row>
    <row r="271" spans="2:10" ht="15">
      <c r="B271" s="603"/>
      <c r="C271" s="425"/>
      <c r="D271" s="425"/>
      <c r="E271" s="425"/>
      <c r="F271" s="425"/>
      <c r="G271" s="535"/>
      <c r="H271" s="535"/>
      <c r="I271" s="425"/>
      <c r="J271" s="602"/>
    </row>
    <row r="272" spans="2:10" ht="15">
      <c r="B272" s="605" t="s">
        <v>1417</v>
      </c>
      <c r="C272" s="425"/>
      <c r="D272" s="425"/>
      <c r="E272" s="425"/>
      <c r="F272" s="425"/>
      <c r="G272" s="425"/>
      <c r="H272" s="425"/>
      <c r="I272" s="425"/>
      <c r="J272" s="602"/>
    </row>
    <row r="273" spans="2:10" ht="15">
      <c r="B273" s="603"/>
      <c r="C273" s="425"/>
      <c r="D273" s="425"/>
      <c r="E273" s="425"/>
      <c r="F273" s="425"/>
      <c r="G273" s="593"/>
      <c r="H273" s="593"/>
      <c r="I273" s="425"/>
      <c r="J273" s="602"/>
    </row>
    <row r="274" spans="2:10" ht="15">
      <c r="B274" s="603"/>
      <c r="C274" s="1061"/>
      <c r="D274" s="1062"/>
      <c r="E274" s="1062"/>
      <c r="F274" s="1062"/>
      <c r="G274" s="1062"/>
      <c r="H274" s="1062"/>
      <c r="I274" s="1063"/>
      <c r="J274" s="602"/>
    </row>
    <row r="275" spans="2:10" ht="15">
      <c r="B275" s="603"/>
      <c r="C275" s="1064"/>
      <c r="D275" s="1065"/>
      <c r="E275" s="1065"/>
      <c r="F275" s="1065"/>
      <c r="G275" s="1065"/>
      <c r="H275" s="1065"/>
      <c r="I275" s="1066"/>
      <c r="J275" s="602"/>
    </row>
    <row r="276" spans="2:10" ht="15">
      <c r="B276" s="603"/>
      <c r="C276" s="1064"/>
      <c r="D276" s="1065"/>
      <c r="E276" s="1065"/>
      <c r="F276" s="1065"/>
      <c r="G276" s="1065"/>
      <c r="H276" s="1065"/>
      <c r="I276" s="1066"/>
      <c r="J276" s="602"/>
    </row>
    <row r="277" spans="2:10" ht="15">
      <c r="B277" s="603"/>
      <c r="C277" s="1064"/>
      <c r="D277" s="1065"/>
      <c r="E277" s="1065"/>
      <c r="F277" s="1065"/>
      <c r="G277" s="1065"/>
      <c r="H277" s="1065"/>
      <c r="I277" s="1066"/>
      <c r="J277" s="602"/>
    </row>
    <row r="278" spans="2:10" ht="15">
      <c r="B278" s="603"/>
      <c r="C278" s="1064"/>
      <c r="D278" s="1065"/>
      <c r="E278" s="1065"/>
      <c r="F278" s="1065"/>
      <c r="G278" s="1065"/>
      <c r="H278" s="1065"/>
      <c r="I278" s="1066"/>
      <c r="J278" s="602"/>
    </row>
    <row r="279" spans="2:10" ht="15">
      <c r="B279" s="603"/>
      <c r="C279" s="1067"/>
      <c r="D279" s="1068"/>
      <c r="E279" s="1068"/>
      <c r="F279" s="1068"/>
      <c r="G279" s="1068"/>
      <c r="H279" s="1068"/>
      <c r="I279" s="1069"/>
      <c r="J279" s="602"/>
    </row>
    <row r="280" spans="2:10" ht="15">
      <c r="B280" s="603"/>
      <c r="C280" s="425"/>
      <c r="D280" s="425"/>
      <c r="E280" s="425"/>
      <c r="F280" s="425"/>
      <c r="G280" s="535"/>
      <c r="H280" s="535"/>
      <c r="I280" s="425"/>
      <c r="J280" s="602"/>
    </row>
    <row r="281" spans="2:10" ht="15">
      <c r="B281" s="605" t="s">
        <v>1418</v>
      </c>
      <c r="C281" s="425"/>
      <c r="D281" s="425"/>
      <c r="E281" s="425"/>
      <c r="F281" s="425"/>
      <c r="G281" s="425"/>
      <c r="H281" s="425"/>
      <c r="I281" s="425"/>
      <c r="J281" s="602"/>
    </row>
    <row r="282" spans="2:10" ht="15">
      <c r="B282" s="603"/>
      <c r="C282" s="425"/>
      <c r="D282" s="425"/>
      <c r="E282" s="425"/>
      <c r="F282" s="425"/>
      <c r="G282" s="593"/>
      <c r="H282" s="593"/>
      <c r="I282" s="425"/>
      <c r="J282" s="602"/>
    </row>
    <row r="283" spans="2:10" ht="15">
      <c r="B283" s="603"/>
      <c r="C283" s="1061"/>
      <c r="D283" s="1062"/>
      <c r="E283" s="1062"/>
      <c r="F283" s="1062"/>
      <c r="G283" s="1062"/>
      <c r="H283" s="1062"/>
      <c r="I283" s="1063"/>
      <c r="J283" s="602"/>
    </row>
    <row r="284" spans="2:10" ht="15">
      <c r="B284" s="603"/>
      <c r="C284" s="1064"/>
      <c r="D284" s="1065"/>
      <c r="E284" s="1065"/>
      <c r="F284" s="1065"/>
      <c r="G284" s="1065"/>
      <c r="H284" s="1065"/>
      <c r="I284" s="1066"/>
      <c r="J284" s="602"/>
    </row>
    <row r="285" spans="2:10" ht="15">
      <c r="B285" s="603"/>
      <c r="C285" s="1064"/>
      <c r="D285" s="1065"/>
      <c r="E285" s="1065"/>
      <c r="F285" s="1065"/>
      <c r="G285" s="1065"/>
      <c r="H285" s="1065"/>
      <c r="I285" s="1066"/>
      <c r="J285" s="602"/>
    </row>
    <row r="286" spans="2:10" ht="15">
      <c r="B286" s="603"/>
      <c r="C286" s="1064"/>
      <c r="D286" s="1065"/>
      <c r="E286" s="1065"/>
      <c r="F286" s="1065"/>
      <c r="G286" s="1065"/>
      <c r="H286" s="1065"/>
      <c r="I286" s="1066"/>
      <c r="J286" s="602"/>
    </row>
    <row r="287" spans="2:10" ht="15">
      <c r="B287" s="603"/>
      <c r="C287" s="1064"/>
      <c r="D287" s="1065"/>
      <c r="E287" s="1065"/>
      <c r="F287" s="1065"/>
      <c r="G287" s="1065"/>
      <c r="H287" s="1065"/>
      <c r="I287" s="1066"/>
      <c r="J287" s="602"/>
    </row>
    <row r="288" spans="2:10" ht="15">
      <c r="B288" s="603"/>
      <c r="C288" s="1067"/>
      <c r="D288" s="1068"/>
      <c r="E288" s="1068"/>
      <c r="F288" s="1068"/>
      <c r="G288" s="1068"/>
      <c r="H288" s="1068"/>
      <c r="I288" s="1069"/>
      <c r="J288" s="602"/>
    </row>
    <row r="289" spans="2:10" ht="15">
      <c r="B289" s="603"/>
      <c r="C289" s="425"/>
      <c r="D289" s="425"/>
      <c r="E289" s="425"/>
      <c r="F289" s="425"/>
      <c r="G289" s="535"/>
      <c r="H289" s="535"/>
      <c r="I289" s="425"/>
      <c r="J289" s="602"/>
    </row>
    <row r="290" spans="2:10" ht="15">
      <c r="B290" s="605" t="s">
        <v>1419</v>
      </c>
      <c r="C290" s="425"/>
      <c r="D290" s="425"/>
      <c r="E290" s="425"/>
      <c r="F290" s="425"/>
      <c r="G290" s="425"/>
      <c r="H290" s="425"/>
      <c r="I290" s="425"/>
      <c r="J290" s="602"/>
    </row>
    <row r="291" spans="2:10" ht="15">
      <c r="B291" s="603"/>
      <c r="C291" s="425"/>
      <c r="D291" s="425"/>
      <c r="E291" s="425"/>
      <c r="F291" s="425"/>
      <c r="G291" s="593"/>
      <c r="H291" s="593"/>
      <c r="I291" s="425"/>
      <c r="J291" s="602"/>
    </row>
    <row r="292" spans="2:10" ht="15">
      <c r="B292" s="603"/>
      <c r="C292" s="1061"/>
      <c r="D292" s="1062"/>
      <c r="E292" s="1062"/>
      <c r="F292" s="1062"/>
      <c r="G292" s="1062"/>
      <c r="H292" s="1062"/>
      <c r="I292" s="1063"/>
      <c r="J292" s="602"/>
    </row>
    <row r="293" spans="2:10" ht="15">
      <c r="B293" s="603"/>
      <c r="C293" s="1064"/>
      <c r="D293" s="1065"/>
      <c r="E293" s="1065"/>
      <c r="F293" s="1065"/>
      <c r="G293" s="1065"/>
      <c r="H293" s="1065"/>
      <c r="I293" s="1066"/>
      <c r="J293" s="602"/>
    </row>
    <row r="294" spans="2:10" ht="15">
      <c r="B294" s="603"/>
      <c r="C294" s="1064"/>
      <c r="D294" s="1065"/>
      <c r="E294" s="1065"/>
      <c r="F294" s="1065"/>
      <c r="G294" s="1065"/>
      <c r="H294" s="1065"/>
      <c r="I294" s="1066"/>
      <c r="J294" s="602"/>
    </row>
    <row r="295" spans="2:10" ht="15">
      <c r="B295" s="603"/>
      <c r="C295" s="1064"/>
      <c r="D295" s="1065"/>
      <c r="E295" s="1065"/>
      <c r="F295" s="1065"/>
      <c r="G295" s="1065"/>
      <c r="H295" s="1065"/>
      <c r="I295" s="1066"/>
      <c r="J295" s="602"/>
    </row>
    <row r="296" spans="2:10" ht="15">
      <c r="B296" s="603"/>
      <c r="C296" s="1064"/>
      <c r="D296" s="1065"/>
      <c r="E296" s="1065"/>
      <c r="F296" s="1065"/>
      <c r="G296" s="1065"/>
      <c r="H296" s="1065"/>
      <c r="I296" s="1066"/>
      <c r="J296" s="602"/>
    </row>
    <row r="297" spans="2:10" ht="15">
      <c r="B297" s="603"/>
      <c r="C297" s="1067"/>
      <c r="D297" s="1068"/>
      <c r="E297" s="1068"/>
      <c r="F297" s="1068"/>
      <c r="G297" s="1068"/>
      <c r="H297" s="1068"/>
      <c r="I297" s="1069"/>
      <c r="J297" s="602"/>
    </row>
    <row r="298" spans="2:10" ht="15">
      <c r="B298" s="603"/>
      <c r="C298" s="425"/>
      <c r="D298" s="425"/>
      <c r="E298" s="425"/>
      <c r="F298" s="425"/>
      <c r="G298" s="535"/>
      <c r="H298" s="535"/>
      <c r="I298" s="425"/>
      <c r="J298" s="602"/>
    </row>
    <row r="299" spans="2:10" ht="15">
      <c r="B299" s="605" t="s">
        <v>1420</v>
      </c>
      <c r="C299" s="425"/>
      <c r="D299" s="425"/>
      <c r="E299" s="425"/>
      <c r="F299" s="425"/>
      <c r="G299" s="425"/>
      <c r="H299" s="425"/>
      <c r="I299" s="425"/>
      <c r="J299" s="602"/>
    </row>
    <row r="300" spans="2:10" ht="15">
      <c r="B300" s="603"/>
      <c r="C300" s="425"/>
      <c r="D300" s="425"/>
      <c r="E300" s="425"/>
      <c r="F300" s="425"/>
      <c r="G300" s="593"/>
      <c r="H300" s="593"/>
      <c r="I300" s="425"/>
      <c r="J300" s="602"/>
    </row>
    <row r="301" spans="2:10" ht="15">
      <c r="B301" s="603"/>
      <c r="C301" s="1061"/>
      <c r="D301" s="1062"/>
      <c r="E301" s="1062"/>
      <c r="F301" s="1062"/>
      <c r="G301" s="1062"/>
      <c r="H301" s="1062"/>
      <c r="I301" s="1063"/>
      <c r="J301" s="602"/>
    </row>
    <row r="302" spans="2:10" ht="15">
      <c r="B302" s="603"/>
      <c r="C302" s="1064"/>
      <c r="D302" s="1065"/>
      <c r="E302" s="1065"/>
      <c r="F302" s="1065"/>
      <c r="G302" s="1065"/>
      <c r="H302" s="1065"/>
      <c r="I302" s="1066"/>
      <c r="J302" s="602"/>
    </row>
    <row r="303" spans="2:10" ht="15">
      <c r="B303" s="603"/>
      <c r="C303" s="1064"/>
      <c r="D303" s="1065"/>
      <c r="E303" s="1065"/>
      <c r="F303" s="1065"/>
      <c r="G303" s="1065"/>
      <c r="H303" s="1065"/>
      <c r="I303" s="1066"/>
      <c r="J303" s="602"/>
    </row>
    <row r="304" spans="2:10" ht="15">
      <c r="B304" s="603"/>
      <c r="C304" s="1064"/>
      <c r="D304" s="1065"/>
      <c r="E304" s="1065"/>
      <c r="F304" s="1065"/>
      <c r="G304" s="1065"/>
      <c r="H304" s="1065"/>
      <c r="I304" s="1066"/>
      <c r="J304" s="602"/>
    </row>
    <row r="305" spans="2:10" ht="15">
      <c r="B305" s="608"/>
      <c r="C305" s="1064"/>
      <c r="D305" s="1065"/>
      <c r="E305" s="1065"/>
      <c r="F305" s="1065"/>
      <c r="G305" s="1065"/>
      <c r="H305" s="1065"/>
      <c r="I305" s="1066"/>
      <c r="J305" s="602"/>
    </row>
    <row r="306" spans="2:10" ht="15">
      <c r="B306" s="608"/>
      <c r="C306" s="1067"/>
      <c r="D306" s="1068"/>
      <c r="E306" s="1068"/>
      <c r="F306" s="1068"/>
      <c r="G306" s="1068"/>
      <c r="H306" s="1068"/>
      <c r="I306" s="1069"/>
      <c r="J306" s="602"/>
    </row>
    <row r="307" spans="2:10" ht="15">
      <c r="B307" s="603"/>
      <c r="C307" s="527"/>
      <c r="D307" s="527"/>
      <c r="E307" s="527"/>
      <c r="F307" s="527"/>
      <c r="G307" s="535"/>
      <c r="H307" s="535"/>
      <c r="I307" s="425"/>
      <c r="J307" s="602"/>
    </row>
    <row r="308" spans="2:10" ht="15">
      <c r="B308" s="605" t="s">
        <v>1421</v>
      </c>
      <c r="C308" s="425"/>
      <c r="D308" s="425"/>
      <c r="E308" s="425"/>
      <c r="F308" s="425"/>
      <c r="G308" s="425"/>
      <c r="H308" s="425"/>
      <c r="I308" s="425"/>
      <c r="J308" s="602"/>
    </row>
    <row r="309" spans="2:10" ht="15">
      <c r="B309" s="603"/>
      <c r="C309" s="425"/>
      <c r="D309" s="425"/>
      <c r="E309" s="425"/>
      <c r="F309" s="425"/>
      <c r="G309" s="593"/>
      <c r="H309" s="593"/>
      <c r="I309" s="425"/>
      <c r="J309" s="602"/>
    </row>
    <row r="310" spans="2:10" ht="15">
      <c r="B310" s="603"/>
      <c r="C310" s="1061"/>
      <c r="D310" s="1062"/>
      <c r="E310" s="1062"/>
      <c r="F310" s="1062"/>
      <c r="G310" s="1062"/>
      <c r="H310" s="1062"/>
      <c r="I310" s="1063"/>
      <c r="J310" s="602"/>
    </row>
    <row r="311" spans="2:10" ht="15">
      <c r="B311" s="603"/>
      <c r="C311" s="1064"/>
      <c r="D311" s="1065"/>
      <c r="E311" s="1065"/>
      <c r="F311" s="1065"/>
      <c r="G311" s="1065"/>
      <c r="H311" s="1065"/>
      <c r="I311" s="1066"/>
      <c r="J311" s="602"/>
    </row>
    <row r="312" spans="2:10" ht="15">
      <c r="B312" s="603"/>
      <c r="C312" s="1064"/>
      <c r="D312" s="1065"/>
      <c r="E312" s="1065"/>
      <c r="F312" s="1065"/>
      <c r="G312" s="1065"/>
      <c r="H312" s="1065"/>
      <c r="I312" s="1066"/>
      <c r="J312" s="602"/>
    </row>
    <row r="313" spans="2:10" ht="15">
      <c r="B313" s="603"/>
      <c r="C313" s="1064"/>
      <c r="D313" s="1065"/>
      <c r="E313" s="1065"/>
      <c r="F313" s="1065"/>
      <c r="G313" s="1065"/>
      <c r="H313" s="1065"/>
      <c r="I313" s="1066"/>
      <c r="J313" s="602"/>
    </row>
    <row r="314" spans="2:10" ht="15">
      <c r="B314" s="603"/>
      <c r="C314" s="1064"/>
      <c r="D314" s="1065"/>
      <c r="E314" s="1065"/>
      <c r="F314" s="1065"/>
      <c r="G314" s="1065"/>
      <c r="H314" s="1065"/>
      <c r="I314" s="1066"/>
      <c r="J314" s="602"/>
    </row>
    <row r="315" spans="2:10" ht="15">
      <c r="B315" s="603"/>
      <c r="C315" s="1067"/>
      <c r="D315" s="1068"/>
      <c r="E315" s="1068"/>
      <c r="F315" s="1068"/>
      <c r="G315" s="1068"/>
      <c r="H315" s="1068"/>
      <c r="I315" s="1069"/>
      <c r="J315" s="602"/>
    </row>
    <row r="316" spans="2:10" ht="15">
      <c r="B316" s="603"/>
      <c r="C316" s="425"/>
      <c r="D316" s="425"/>
      <c r="E316" s="425"/>
      <c r="F316" s="425"/>
      <c r="G316" s="535"/>
      <c r="H316" s="535"/>
      <c r="I316" s="425"/>
      <c r="J316" s="602"/>
    </row>
    <row r="317" spans="2:10" ht="15">
      <c r="B317" s="605" t="s">
        <v>1422</v>
      </c>
      <c r="C317" s="425"/>
      <c r="D317" s="425"/>
      <c r="E317" s="425"/>
      <c r="F317" s="425"/>
      <c r="G317" s="425"/>
      <c r="H317" s="425"/>
      <c r="I317" s="425"/>
      <c r="J317" s="602"/>
    </row>
    <row r="318" spans="2:10" ht="15">
      <c r="B318" s="603"/>
      <c r="C318" s="425"/>
      <c r="D318" s="425"/>
      <c r="E318" s="425"/>
      <c r="F318" s="425"/>
      <c r="G318" s="593"/>
      <c r="H318" s="593"/>
      <c r="I318" s="425"/>
      <c r="J318" s="602"/>
    </row>
    <row r="319" spans="2:10" ht="15">
      <c r="B319" s="603"/>
      <c r="C319" s="1061"/>
      <c r="D319" s="1062"/>
      <c r="E319" s="1062"/>
      <c r="F319" s="1062"/>
      <c r="G319" s="1062"/>
      <c r="H319" s="1062"/>
      <c r="I319" s="1063"/>
      <c r="J319" s="602"/>
    </row>
    <row r="320" spans="2:10" ht="15">
      <c r="B320" s="603"/>
      <c r="C320" s="1064"/>
      <c r="D320" s="1065"/>
      <c r="E320" s="1065"/>
      <c r="F320" s="1065"/>
      <c r="G320" s="1065"/>
      <c r="H320" s="1065"/>
      <c r="I320" s="1066"/>
      <c r="J320" s="602"/>
    </row>
    <row r="321" spans="2:10" ht="15">
      <c r="B321" s="603"/>
      <c r="C321" s="1064"/>
      <c r="D321" s="1065"/>
      <c r="E321" s="1065"/>
      <c r="F321" s="1065"/>
      <c r="G321" s="1065"/>
      <c r="H321" s="1065"/>
      <c r="I321" s="1066"/>
      <c r="J321" s="602"/>
    </row>
    <row r="322" spans="2:10" ht="15">
      <c r="B322" s="603"/>
      <c r="C322" s="1064"/>
      <c r="D322" s="1065"/>
      <c r="E322" s="1065"/>
      <c r="F322" s="1065"/>
      <c r="G322" s="1065"/>
      <c r="H322" s="1065"/>
      <c r="I322" s="1066"/>
      <c r="J322" s="602"/>
    </row>
    <row r="323" spans="2:10" ht="15">
      <c r="B323" s="603"/>
      <c r="C323" s="1064"/>
      <c r="D323" s="1065"/>
      <c r="E323" s="1065"/>
      <c r="F323" s="1065"/>
      <c r="G323" s="1065"/>
      <c r="H323" s="1065"/>
      <c r="I323" s="1066"/>
      <c r="J323" s="602"/>
    </row>
    <row r="324" spans="2:10" ht="15">
      <c r="B324" s="603"/>
      <c r="C324" s="1067"/>
      <c r="D324" s="1068"/>
      <c r="E324" s="1068"/>
      <c r="F324" s="1068"/>
      <c r="G324" s="1068"/>
      <c r="H324" s="1068"/>
      <c r="I324" s="1069"/>
      <c r="J324" s="602"/>
    </row>
    <row r="325" spans="2:10" ht="15">
      <c r="B325" s="603"/>
      <c r="C325" s="425"/>
      <c r="D325" s="425"/>
      <c r="E325" s="425"/>
      <c r="F325" s="425"/>
      <c r="G325" s="535"/>
      <c r="H325" s="535"/>
      <c r="I325" s="425"/>
      <c r="J325" s="602"/>
    </row>
    <row r="326" spans="2:10" ht="15">
      <c r="B326" s="605" t="s">
        <v>1423</v>
      </c>
      <c r="C326" s="425"/>
      <c r="D326" s="425"/>
      <c r="E326" s="425"/>
      <c r="F326" s="425"/>
      <c r="G326" s="425"/>
      <c r="H326" s="425"/>
      <c r="I326" s="425"/>
      <c r="J326" s="602"/>
    </row>
    <row r="327" spans="2:10" ht="15">
      <c r="B327" s="603"/>
      <c r="C327" s="425"/>
      <c r="D327" s="425"/>
      <c r="E327" s="425"/>
      <c r="F327" s="425"/>
      <c r="G327" s="593"/>
      <c r="H327" s="593"/>
      <c r="I327" s="425"/>
      <c r="J327" s="602"/>
    </row>
    <row r="328" spans="2:10" ht="15">
      <c r="B328" s="603"/>
      <c r="C328" s="1061"/>
      <c r="D328" s="1062"/>
      <c r="E328" s="1062"/>
      <c r="F328" s="1062"/>
      <c r="G328" s="1062"/>
      <c r="H328" s="1062"/>
      <c r="I328" s="1063"/>
      <c r="J328" s="602"/>
    </row>
    <row r="329" spans="2:10" ht="15">
      <c r="B329" s="603"/>
      <c r="C329" s="1064"/>
      <c r="D329" s="1065"/>
      <c r="E329" s="1065"/>
      <c r="F329" s="1065"/>
      <c r="G329" s="1065"/>
      <c r="H329" s="1065"/>
      <c r="I329" s="1066"/>
      <c r="J329" s="602"/>
    </row>
    <row r="330" spans="2:10" ht="15">
      <c r="B330" s="603"/>
      <c r="C330" s="1064"/>
      <c r="D330" s="1065"/>
      <c r="E330" s="1065"/>
      <c r="F330" s="1065"/>
      <c r="G330" s="1065"/>
      <c r="H330" s="1065"/>
      <c r="I330" s="1066"/>
      <c r="J330" s="602"/>
    </row>
    <row r="331" spans="2:10" ht="15">
      <c r="B331" s="603"/>
      <c r="C331" s="1064"/>
      <c r="D331" s="1065"/>
      <c r="E331" s="1065"/>
      <c r="F331" s="1065"/>
      <c r="G331" s="1065"/>
      <c r="H331" s="1065"/>
      <c r="I331" s="1066"/>
      <c r="J331" s="602"/>
    </row>
    <row r="332" spans="2:10" ht="15">
      <c r="B332" s="603"/>
      <c r="C332" s="1064"/>
      <c r="D332" s="1065"/>
      <c r="E332" s="1065"/>
      <c r="F332" s="1065"/>
      <c r="G332" s="1065"/>
      <c r="H332" s="1065"/>
      <c r="I332" s="1066"/>
      <c r="J332" s="602"/>
    </row>
    <row r="333" spans="2:10" ht="15">
      <c r="B333" s="603"/>
      <c r="C333" s="1067"/>
      <c r="D333" s="1068"/>
      <c r="E333" s="1068"/>
      <c r="F333" s="1068"/>
      <c r="G333" s="1068"/>
      <c r="H333" s="1068"/>
      <c r="I333" s="1069"/>
      <c r="J333" s="602"/>
    </row>
    <row r="334" spans="2:10" ht="15">
      <c r="B334" s="606"/>
      <c r="C334" s="593"/>
      <c r="D334" s="593"/>
      <c r="E334" s="593"/>
      <c r="F334" s="593"/>
      <c r="G334" s="595"/>
      <c r="H334" s="595"/>
      <c r="I334" s="593"/>
      <c r="J334" s="604"/>
    </row>
    <row r="335" spans="2:10" ht="15">
      <c r="B335" s="607" t="s">
        <v>1424</v>
      </c>
      <c r="C335" s="535"/>
      <c r="D335" s="535"/>
      <c r="E335" s="535"/>
      <c r="F335" s="535"/>
      <c r="G335" s="535"/>
      <c r="H335" s="535"/>
      <c r="I335" s="535"/>
      <c r="J335" s="536"/>
    </row>
    <row r="336" spans="2:10" ht="15">
      <c r="B336" s="603"/>
      <c r="C336" s="425"/>
      <c r="D336" s="425"/>
      <c r="E336" s="425"/>
      <c r="F336" s="425"/>
      <c r="G336" s="593"/>
      <c r="H336" s="593"/>
      <c r="I336" s="425"/>
      <c r="J336" s="602"/>
    </row>
    <row r="337" spans="2:10" ht="15">
      <c r="B337" s="603"/>
      <c r="C337" s="1061"/>
      <c r="D337" s="1062"/>
      <c r="E337" s="1062"/>
      <c r="F337" s="1062"/>
      <c r="G337" s="1062"/>
      <c r="H337" s="1062"/>
      <c r="I337" s="1063"/>
      <c r="J337" s="602"/>
    </row>
    <row r="338" spans="2:10" ht="15">
      <c r="B338" s="603"/>
      <c r="C338" s="1064"/>
      <c r="D338" s="1065"/>
      <c r="E338" s="1065"/>
      <c r="F338" s="1065"/>
      <c r="G338" s="1065"/>
      <c r="H338" s="1065"/>
      <c r="I338" s="1066"/>
      <c r="J338" s="602"/>
    </row>
    <row r="339" spans="2:10" ht="15">
      <c r="B339" s="603"/>
      <c r="C339" s="1064"/>
      <c r="D339" s="1065"/>
      <c r="E339" s="1065"/>
      <c r="F339" s="1065"/>
      <c r="G339" s="1065"/>
      <c r="H339" s="1065"/>
      <c r="I339" s="1066"/>
      <c r="J339" s="602"/>
    </row>
    <row r="340" spans="2:10" ht="15">
      <c r="B340" s="603"/>
      <c r="C340" s="1064"/>
      <c r="D340" s="1065"/>
      <c r="E340" s="1065"/>
      <c r="F340" s="1065"/>
      <c r="G340" s="1065"/>
      <c r="H340" s="1065"/>
      <c r="I340" s="1066"/>
      <c r="J340" s="602"/>
    </row>
    <row r="341" spans="2:10" ht="15">
      <c r="B341" s="603"/>
      <c r="C341" s="1064"/>
      <c r="D341" s="1065"/>
      <c r="E341" s="1065"/>
      <c r="F341" s="1065"/>
      <c r="G341" s="1065"/>
      <c r="H341" s="1065"/>
      <c r="I341" s="1066"/>
      <c r="J341" s="602"/>
    </row>
    <row r="342" spans="2:10" ht="15">
      <c r="B342" s="603"/>
      <c r="C342" s="1067"/>
      <c r="D342" s="1068"/>
      <c r="E342" s="1068"/>
      <c r="F342" s="1068"/>
      <c r="G342" s="1068"/>
      <c r="H342" s="1068"/>
      <c r="I342" s="1069"/>
      <c r="J342" s="602"/>
    </row>
    <row r="343" spans="2:10" ht="15">
      <c r="B343" s="603"/>
      <c r="C343" s="425"/>
      <c r="D343" s="425"/>
      <c r="E343" s="425"/>
      <c r="F343" s="425"/>
      <c r="G343" s="535"/>
      <c r="H343" s="535"/>
      <c r="I343" s="425"/>
      <c r="J343" s="602"/>
    </row>
    <row r="344" spans="2:10" ht="15">
      <c r="B344" s="605" t="s">
        <v>1425</v>
      </c>
      <c r="C344" s="425"/>
      <c r="D344" s="425"/>
      <c r="E344" s="425"/>
      <c r="F344" s="425"/>
      <c r="G344" s="425"/>
      <c r="H344" s="425"/>
      <c r="I344" s="425"/>
      <c r="J344" s="602"/>
    </row>
    <row r="345" spans="2:10" ht="15">
      <c r="B345" s="603"/>
      <c r="C345" s="425"/>
      <c r="D345" s="425"/>
      <c r="E345" s="425"/>
      <c r="F345" s="425"/>
      <c r="G345" s="593"/>
      <c r="H345" s="593"/>
      <c r="I345" s="425"/>
      <c r="J345" s="602"/>
    </row>
    <row r="346" spans="2:10" ht="15">
      <c r="B346" s="603"/>
      <c r="C346" s="1061"/>
      <c r="D346" s="1062"/>
      <c r="E346" s="1062"/>
      <c r="F346" s="1062"/>
      <c r="G346" s="1062"/>
      <c r="H346" s="1062"/>
      <c r="I346" s="1063"/>
      <c r="J346" s="602"/>
    </row>
    <row r="347" spans="2:10" ht="15">
      <c r="B347" s="603"/>
      <c r="C347" s="1064"/>
      <c r="D347" s="1065"/>
      <c r="E347" s="1065"/>
      <c r="F347" s="1065"/>
      <c r="G347" s="1065"/>
      <c r="H347" s="1065"/>
      <c r="I347" s="1066"/>
      <c r="J347" s="602"/>
    </row>
    <row r="348" spans="2:10" ht="15">
      <c r="B348" s="603"/>
      <c r="C348" s="1064"/>
      <c r="D348" s="1065"/>
      <c r="E348" s="1065"/>
      <c r="F348" s="1065"/>
      <c r="G348" s="1065"/>
      <c r="H348" s="1065"/>
      <c r="I348" s="1066"/>
      <c r="J348" s="602"/>
    </row>
    <row r="349" spans="2:10" ht="15">
      <c r="B349" s="603"/>
      <c r="C349" s="1064"/>
      <c r="D349" s="1065"/>
      <c r="E349" s="1065"/>
      <c r="F349" s="1065"/>
      <c r="G349" s="1065"/>
      <c r="H349" s="1065"/>
      <c r="I349" s="1066"/>
      <c r="J349" s="602"/>
    </row>
    <row r="350" spans="2:10" ht="15">
      <c r="B350" s="603"/>
      <c r="C350" s="1064"/>
      <c r="D350" s="1065"/>
      <c r="E350" s="1065"/>
      <c r="F350" s="1065"/>
      <c r="G350" s="1065"/>
      <c r="H350" s="1065"/>
      <c r="I350" s="1066"/>
      <c r="J350" s="602"/>
    </row>
    <row r="351" spans="2:10" ht="15">
      <c r="B351" s="603"/>
      <c r="C351" s="1067"/>
      <c r="D351" s="1068"/>
      <c r="E351" s="1068"/>
      <c r="F351" s="1068"/>
      <c r="G351" s="1068"/>
      <c r="H351" s="1068"/>
      <c r="I351" s="1069"/>
      <c r="J351" s="602"/>
    </row>
    <row r="352" spans="2:10" ht="15">
      <c r="B352" s="600"/>
      <c r="C352" s="535"/>
      <c r="D352" s="535"/>
      <c r="E352" s="535"/>
      <c r="F352" s="535"/>
      <c r="G352" s="535"/>
      <c r="H352" s="535"/>
      <c r="I352" s="535"/>
      <c r="J352" s="602"/>
    </row>
    <row r="353" spans="2:10" ht="15">
      <c r="B353" s="603"/>
      <c r="C353" s="425"/>
      <c r="D353" s="425"/>
      <c r="E353" s="425"/>
      <c r="F353" s="425"/>
      <c r="G353" s="425"/>
      <c r="H353" s="425"/>
      <c r="I353" s="425"/>
      <c r="J353" s="602"/>
    </row>
    <row r="354" spans="2:10" ht="15.75">
      <c r="B354" s="601" t="s">
        <v>1508</v>
      </c>
      <c r="C354" s="528"/>
      <c r="D354" s="425"/>
      <c r="E354" s="425"/>
      <c r="F354" s="425"/>
      <c r="G354" s="425"/>
      <c r="H354" s="425"/>
      <c r="I354" s="425"/>
      <c r="J354" s="602"/>
    </row>
    <row r="355" spans="2:10" ht="15">
      <c r="B355" s="606"/>
      <c r="C355" s="593"/>
      <c r="D355" s="593"/>
      <c r="E355" s="593"/>
      <c r="F355" s="593"/>
      <c r="G355" s="593"/>
      <c r="H355" s="593"/>
      <c r="I355" s="425"/>
      <c r="J355" s="602"/>
    </row>
    <row r="356" spans="2:10" ht="15">
      <c r="B356" s="603"/>
      <c r="C356" s="1085" t="s">
        <v>1426</v>
      </c>
      <c r="D356" s="1086"/>
      <c r="E356" s="1086"/>
      <c r="F356" s="1086"/>
      <c r="G356" s="1086"/>
      <c r="H356" s="1086"/>
      <c r="I356" s="1087"/>
      <c r="J356" s="602"/>
    </row>
    <row r="357" spans="2:10" ht="15">
      <c r="B357" s="603"/>
      <c r="C357" s="1079"/>
      <c r="D357" s="1080"/>
      <c r="E357" s="1080"/>
      <c r="F357" s="1080"/>
      <c r="G357" s="1080"/>
      <c r="H357" s="1080"/>
      <c r="I357" s="1081"/>
      <c r="J357" s="602"/>
    </row>
    <row r="358" spans="2:10" ht="15">
      <c r="B358" s="603"/>
      <c r="C358" s="1079"/>
      <c r="D358" s="1080"/>
      <c r="E358" s="1080"/>
      <c r="F358" s="1080"/>
      <c r="G358" s="1080"/>
      <c r="H358" s="1080"/>
      <c r="I358" s="1081"/>
      <c r="J358" s="602"/>
    </row>
    <row r="359" spans="2:10" ht="15">
      <c r="B359" s="603"/>
      <c r="C359" s="1079"/>
      <c r="D359" s="1080"/>
      <c r="E359" s="1080"/>
      <c r="F359" s="1080"/>
      <c r="G359" s="1080"/>
      <c r="H359" s="1080"/>
      <c r="I359" s="1081"/>
      <c r="J359" s="602"/>
    </row>
    <row r="360" spans="2:10" ht="15">
      <c r="B360" s="603"/>
      <c r="C360" s="1079"/>
      <c r="D360" s="1080"/>
      <c r="E360" s="1080"/>
      <c r="F360" s="1080"/>
      <c r="G360" s="1080"/>
      <c r="H360" s="1080"/>
      <c r="I360" s="1081"/>
      <c r="J360" s="602"/>
    </row>
    <row r="361" spans="2:10" ht="15">
      <c r="B361" s="603"/>
      <c r="C361" s="1079"/>
      <c r="D361" s="1080"/>
      <c r="E361" s="1080"/>
      <c r="F361" s="1080"/>
      <c r="G361" s="1080"/>
      <c r="H361" s="1080"/>
      <c r="I361" s="1081"/>
      <c r="J361" s="602"/>
    </row>
    <row r="362" spans="2:10" ht="15">
      <c r="B362" s="603"/>
      <c r="C362" s="1082"/>
      <c r="D362" s="1083"/>
      <c r="E362" s="1083"/>
      <c r="F362" s="1083"/>
      <c r="G362" s="1083"/>
      <c r="H362" s="1083"/>
      <c r="I362" s="1084"/>
      <c r="J362" s="602"/>
    </row>
    <row r="363" spans="2:10" ht="15">
      <c r="B363" s="603"/>
      <c r="C363" s="425"/>
      <c r="D363" s="425"/>
      <c r="E363" s="425"/>
      <c r="F363" s="425"/>
      <c r="G363" s="535"/>
      <c r="H363" s="535"/>
      <c r="I363" s="425"/>
      <c r="J363" s="602"/>
    </row>
    <row r="364" spans="2:10" ht="15">
      <c r="B364" s="603"/>
      <c r="C364" s="425"/>
      <c r="D364" s="425"/>
      <c r="E364" s="425"/>
      <c r="F364" s="425"/>
      <c r="G364" s="425"/>
      <c r="H364" s="425"/>
      <c r="I364" s="425"/>
      <c r="J364" s="602"/>
    </row>
    <row r="365" spans="2:10" ht="15.75">
      <c r="B365" s="601" t="s">
        <v>1507</v>
      </c>
      <c r="C365" s="425"/>
      <c r="D365" s="425"/>
      <c r="E365" s="425"/>
      <c r="F365" s="425"/>
      <c r="G365" s="425"/>
      <c r="H365" s="425"/>
      <c r="I365" s="425"/>
      <c r="J365" s="602"/>
    </row>
    <row r="366" spans="2:10" ht="15">
      <c r="B366" s="603"/>
      <c r="C366" s="425"/>
      <c r="D366" s="425"/>
      <c r="E366" s="425"/>
      <c r="F366" s="425"/>
      <c r="G366" s="593"/>
      <c r="H366" s="593"/>
      <c r="I366" s="425"/>
      <c r="J366" s="602"/>
    </row>
    <row r="367" spans="2:10" ht="15">
      <c r="B367" s="603"/>
      <c r="C367" s="1088" t="s">
        <v>1427</v>
      </c>
      <c r="D367" s="1089"/>
      <c r="E367" s="1089"/>
      <c r="F367" s="1089"/>
      <c r="G367" s="1089"/>
      <c r="H367" s="1089"/>
      <c r="I367" s="1087"/>
      <c r="J367" s="602"/>
    </row>
    <row r="368" spans="2:10" ht="15">
      <c r="B368" s="603"/>
      <c r="C368" s="1064"/>
      <c r="D368" s="1065"/>
      <c r="E368" s="1065"/>
      <c r="F368" s="1065"/>
      <c r="G368" s="1065"/>
      <c r="H368" s="1065"/>
      <c r="I368" s="1066"/>
      <c r="J368" s="602"/>
    </row>
    <row r="369" spans="2:10" ht="15">
      <c r="B369" s="603"/>
      <c r="C369" s="1064"/>
      <c r="D369" s="1065"/>
      <c r="E369" s="1065"/>
      <c r="F369" s="1065"/>
      <c r="G369" s="1065"/>
      <c r="H369" s="1065"/>
      <c r="I369" s="1066"/>
      <c r="J369" s="602"/>
    </row>
    <row r="370" spans="2:10" ht="15">
      <c r="B370" s="603"/>
      <c r="C370" s="1064"/>
      <c r="D370" s="1065"/>
      <c r="E370" s="1065"/>
      <c r="F370" s="1065"/>
      <c r="G370" s="1065"/>
      <c r="H370" s="1065"/>
      <c r="I370" s="1066"/>
      <c r="J370" s="602"/>
    </row>
    <row r="371" spans="2:10" ht="15">
      <c r="B371" s="603"/>
      <c r="C371" s="1064"/>
      <c r="D371" s="1065"/>
      <c r="E371" s="1065"/>
      <c r="F371" s="1065"/>
      <c r="G371" s="1065"/>
      <c r="H371" s="1065"/>
      <c r="I371" s="1066"/>
      <c r="J371" s="602"/>
    </row>
    <row r="372" spans="2:10" ht="15">
      <c r="B372" s="603"/>
      <c r="C372" s="1064"/>
      <c r="D372" s="1065"/>
      <c r="E372" s="1065"/>
      <c r="F372" s="1065"/>
      <c r="G372" s="1065"/>
      <c r="H372" s="1065"/>
      <c r="I372" s="1066"/>
      <c r="J372" s="602"/>
    </row>
    <row r="373" spans="2:10" ht="15">
      <c r="B373" s="603"/>
      <c r="C373" s="1067"/>
      <c r="D373" s="1068"/>
      <c r="E373" s="1068"/>
      <c r="F373" s="1068"/>
      <c r="G373" s="1068"/>
      <c r="H373" s="1068"/>
      <c r="I373" s="1069"/>
      <c r="J373" s="602"/>
    </row>
    <row r="374" spans="2:10" ht="15">
      <c r="B374" s="603"/>
      <c r="C374" s="425"/>
      <c r="D374" s="425"/>
      <c r="E374" s="425"/>
      <c r="F374" s="425"/>
      <c r="G374" s="425"/>
      <c r="H374" s="425"/>
      <c r="I374" s="425"/>
      <c r="J374" s="602"/>
    </row>
    <row r="375" spans="2:10" ht="15">
      <c r="B375" s="606"/>
      <c r="C375" s="593"/>
      <c r="D375" s="593"/>
      <c r="E375" s="593"/>
      <c r="F375" s="593"/>
      <c r="G375" s="593"/>
      <c r="H375" s="593"/>
      <c r="I375" s="593"/>
      <c r="J375" s="604"/>
    </row>
    <row r="376" spans="2:10" ht="15">
      <c r="B376"/>
      <c r="C376"/>
      <c r="D376"/>
      <c r="E376"/>
      <c r="F376"/>
      <c r="G376"/>
      <c r="H376"/>
      <c r="I376"/>
      <c r="J376"/>
    </row>
  </sheetData>
  <sheetProtection/>
  <mergeCells count="58">
    <mergeCell ref="C310:I315"/>
    <mergeCell ref="C319:I324"/>
    <mergeCell ref="C368:I373"/>
    <mergeCell ref="C357:I362"/>
    <mergeCell ref="C328:I333"/>
    <mergeCell ref="C337:I342"/>
    <mergeCell ref="C346:I351"/>
    <mergeCell ref="C356:I356"/>
    <mergeCell ref="C367:I367"/>
    <mergeCell ref="C178:I184"/>
    <mergeCell ref="C188:I193"/>
    <mergeCell ref="C197:I202"/>
    <mergeCell ref="C207:I212"/>
    <mergeCell ref="C216:I221"/>
    <mergeCell ref="C225:I230"/>
    <mergeCell ref="C255:I260"/>
    <mergeCell ref="C283:I288"/>
    <mergeCell ref="C292:I297"/>
    <mergeCell ref="C301:I306"/>
    <mergeCell ref="C265:I270"/>
    <mergeCell ref="C274:I279"/>
    <mergeCell ref="C234:I239"/>
    <mergeCell ref="C246:I251"/>
    <mergeCell ref="C131:I137"/>
    <mergeCell ref="C141:I146"/>
    <mergeCell ref="C150:I155"/>
    <mergeCell ref="C160:I165"/>
    <mergeCell ref="C169:I174"/>
    <mergeCell ref="C85:I90"/>
    <mergeCell ref="C94:I99"/>
    <mergeCell ref="C104:I109"/>
    <mergeCell ref="C113:I118"/>
    <mergeCell ref="C122:I127"/>
    <mergeCell ref="B3:J3"/>
    <mergeCell ref="A1:E1"/>
    <mergeCell ref="B4:J4"/>
    <mergeCell ref="G17:H17"/>
    <mergeCell ref="B18:B20"/>
    <mergeCell ref="C18:C20"/>
    <mergeCell ref="D18:D19"/>
    <mergeCell ref="B78:C78"/>
    <mergeCell ref="D78:E78"/>
    <mergeCell ref="B79:C79"/>
    <mergeCell ref="E18:E19"/>
    <mergeCell ref="B74:C76"/>
    <mergeCell ref="D74:E76"/>
    <mergeCell ref="D79:E79"/>
    <mergeCell ref="B77:C77"/>
    <mergeCell ref="D77:E77"/>
    <mergeCell ref="I79:J79"/>
    <mergeCell ref="F18:F19"/>
    <mergeCell ref="G18:G19"/>
    <mergeCell ref="H18:H19"/>
    <mergeCell ref="F74:G75"/>
    <mergeCell ref="H74:J75"/>
    <mergeCell ref="I76:J76"/>
    <mergeCell ref="I77:J77"/>
    <mergeCell ref="I78:J78"/>
  </mergeCells>
  <printOptions horizontalCentered="1"/>
  <pageMargins left="0.15748031496062992" right="0.2362204724409449" top="0.3937007874015748" bottom="0.11811023622047245" header="0.3937007874015748" footer="0.11811023622047245"/>
  <pageSetup fitToHeight="0" fitToWidth="1" horizontalDpi="600" verticalDpi="600" orientation="portrait" paperSize="9" scale="60" r:id="rId4"/>
  <headerFooter>
    <oddHeader>&amp;RAnexo à Circular OE2017 
Série A 1384</oddHeader>
  </headerFooter>
  <rowBreaks count="4" manualBreakCount="4">
    <brk id="79" max="9" man="1"/>
    <brk id="166" max="9" man="1"/>
    <brk id="240" max="9" man="1"/>
    <brk id="325" max="9" man="1"/>
  </rowBreaks>
  <ignoredErrors>
    <ignoredError sqref="H38:I38" formula="1"/>
    <ignoredError sqref="D20:G20" numberStoredAsText="1"/>
  </ignoredErrors>
  <drawing r:id="rId3"/>
  <legacyDrawing r:id="rId2"/>
</worksheet>
</file>

<file path=xl/worksheets/sheet16.xml><?xml version="1.0" encoding="utf-8"?>
<worksheet xmlns="http://schemas.openxmlformats.org/spreadsheetml/2006/main" xmlns:r="http://schemas.openxmlformats.org/officeDocument/2006/relationships">
  <dimension ref="A1:U80"/>
  <sheetViews>
    <sheetView showGridLines="0" zoomScaleSheetLayoutView="55" zoomScalePageLayoutView="0" workbookViewId="0" topLeftCell="A1">
      <selection activeCell="D14" sqref="D14:N14"/>
    </sheetView>
  </sheetViews>
  <sheetFormatPr defaultColWidth="9.140625" defaultRowHeight="15"/>
  <cols>
    <col min="1" max="1" width="32.140625" style="0" bestFit="1" customWidth="1"/>
    <col min="13" max="13" width="26.57421875" style="0" bestFit="1" customWidth="1"/>
  </cols>
  <sheetData>
    <row r="1" ht="15">
      <c r="C1" s="395"/>
    </row>
    <row r="2" ht="15">
      <c r="C2" s="395"/>
    </row>
    <row r="3" spans="12:17" s="395" customFormat="1" ht="15">
      <c r="L3" s="15"/>
      <c r="M3" s="15"/>
      <c r="N3" s="15"/>
      <c r="O3" s="15"/>
      <c r="P3" s="15"/>
      <c r="Q3" s="15"/>
    </row>
    <row r="4" spans="1:20" ht="15.75" customHeight="1">
      <c r="A4" s="1024" t="s">
        <v>1678</v>
      </c>
      <c r="B4" s="1024"/>
      <c r="C4" s="1024"/>
      <c r="D4" s="1024"/>
      <c r="E4" s="1024"/>
      <c r="F4" s="1024"/>
      <c r="G4" s="1024"/>
      <c r="H4" s="1024"/>
      <c r="I4" s="1024"/>
      <c r="J4" s="1024"/>
      <c r="K4" s="1024"/>
      <c r="L4" s="1024"/>
      <c r="M4" s="1024"/>
      <c r="N4" s="1024"/>
      <c r="O4" s="609"/>
      <c r="P4" s="609"/>
      <c r="Q4" s="609"/>
      <c r="R4" s="609"/>
      <c r="S4" s="609"/>
      <c r="T4" s="609"/>
    </row>
    <row r="5" spans="12:17" s="395" customFormat="1" ht="15">
      <c r="L5" s="15"/>
      <c r="M5" s="15"/>
      <c r="N5" s="15"/>
      <c r="O5" s="15"/>
      <c r="P5" s="15"/>
      <c r="Q5" s="15"/>
    </row>
    <row r="6" spans="1:21" s="395" customFormat="1" ht="23.25" customHeight="1">
      <c r="A6" s="610" t="s">
        <v>1509</v>
      </c>
      <c r="B6" s="611"/>
      <c r="C6" s="611"/>
      <c r="D6" s="611"/>
      <c r="E6" s="612"/>
      <c r="F6" s="611"/>
      <c r="G6" s="611"/>
      <c r="H6" s="611"/>
      <c r="I6" s="611"/>
      <c r="J6" s="611"/>
      <c r="K6" s="611"/>
      <c r="L6" s="204"/>
      <c r="M6" s="204"/>
      <c r="N6" s="204"/>
      <c r="O6" s="15"/>
      <c r="P6" s="15"/>
      <c r="Q6" s="15"/>
      <c r="R6" s="15"/>
      <c r="S6" s="15"/>
      <c r="T6" s="15"/>
      <c r="U6" s="15"/>
    </row>
    <row r="7" spans="1:21" s="395" customFormat="1" ht="9" customHeight="1" thickBot="1">
      <c r="A7" s="613"/>
      <c r="B7" s="611"/>
      <c r="C7" s="611"/>
      <c r="D7" s="611"/>
      <c r="E7" s="612"/>
      <c r="F7" s="611"/>
      <c r="G7" s="611"/>
      <c r="H7" s="611"/>
      <c r="I7" s="611"/>
      <c r="J7" s="611"/>
      <c r="K7" s="611"/>
      <c r="L7" s="204"/>
      <c r="M7" s="204"/>
      <c r="N7" s="204"/>
      <c r="O7" s="15"/>
      <c r="P7" s="15"/>
      <c r="Q7" s="15"/>
      <c r="R7" s="15"/>
      <c r="S7" s="15"/>
      <c r="T7" s="15"/>
      <c r="U7" s="15"/>
    </row>
    <row r="8" spans="1:21" s="395" customFormat="1" ht="37.5" customHeight="1" thickBot="1">
      <c r="A8" s="1093" t="s">
        <v>1515</v>
      </c>
      <c r="B8" s="1094"/>
      <c r="C8" s="1094"/>
      <c r="D8" s="1094"/>
      <c r="E8" s="1094"/>
      <c r="F8" s="1094"/>
      <c r="G8" s="1094"/>
      <c r="H8" s="1094"/>
      <c r="I8" s="1094"/>
      <c r="J8" s="1094"/>
      <c r="K8" s="1094"/>
      <c r="L8" s="1094"/>
      <c r="M8" s="1094"/>
      <c r="N8" s="1095"/>
      <c r="O8" s="15"/>
      <c r="P8" s="15"/>
      <c r="Q8" s="15"/>
      <c r="R8" s="15"/>
      <c r="S8" s="15"/>
      <c r="T8" s="15"/>
      <c r="U8" s="15"/>
    </row>
    <row r="9" spans="1:21" s="395" customFormat="1" ht="7.5" customHeight="1">
      <c r="A9" s="206"/>
      <c r="B9" s="206"/>
      <c r="C9" s="206"/>
      <c r="D9" s="206"/>
      <c r="E9" s="614"/>
      <c r="F9" s="206"/>
      <c r="G9" s="206"/>
      <c r="H9" s="206"/>
      <c r="I9" s="206"/>
      <c r="J9" s="206"/>
      <c r="K9" s="206"/>
      <c r="L9" s="207"/>
      <c r="M9" s="207"/>
      <c r="N9" s="207"/>
      <c r="O9" s="15"/>
      <c r="P9" s="15"/>
      <c r="Q9" s="15"/>
      <c r="R9" s="15"/>
      <c r="S9" s="15"/>
      <c r="T9" s="15"/>
      <c r="U9" s="15"/>
    </row>
    <row r="10" spans="1:21" s="395" customFormat="1" ht="7.5" customHeight="1">
      <c r="A10" s="206"/>
      <c r="B10" s="206"/>
      <c r="C10" s="206"/>
      <c r="D10" s="206"/>
      <c r="E10" s="614"/>
      <c r="F10" s="206"/>
      <c r="G10" s="206"/>
      <c r="H10" s="206"/>
      <c r="I10" s="206"/>
      <c r="J10" s="206"/>
      <c r="K10" s="206"/>
      <c r="L10" s="207"/>
      <c r="M10" s="207"/>
      <c r="N10" s="207"/>
      <c r="O10" s="15"/>
      <c r="P10" s="15"/>
      <c r="Q10" s="15"/>
      <c r="R10" s="15"/>
      <c r="S10" s="15"/>
      <c r="T10" s="15"/>
      <c r="U10" s="15"/>
    </row>
    <row r="11" spans="1:21" s="395" customFormat="1" ht="7.5" customHeight="1">
      <c r="A11" s="206"/>
      <c r="B11" s="206"/>
      <c r="C11" s="206"/>
      <c r="D11" s="206"/>
      <c r="E11" s="614"/>
      <c r="F11" s="206"/>
      <c r="G11" s="206"/>
      <c r="H11" s="206"/>
      <c r="I11" s="206"/>
      <c r="J11" s="206"/>
      <c r="K11" s="206"/>
      <c r="L11" s="207"/>
      <c r="M11" s="207"/>
      <c r="N11" s="207"/>
      <c r="O11" s="15"/>
      <c r="P11" s="15"/>
      <c r="Q11" s="15"/>
      <c r="R11" s="15"/>
      <c r="S11" s="15"/>
      <c r="T11" s="15"/>
      <c r="U11" s="15"/>
    </row>
    <row r="12" spans="1:14" ht="17.25">
      <c r="A12" s="615" t="s">
        <v>1524</v>
      </c>
      <c r="B12" s="206"/>
      <c r="C12" s="207"/>
      <c r="D12" s="207"/>
      <c r="E12" s="207"/>
      <c r="F12" s="207"/>
      <c r="G12" s="207"/>
      <c r="H12" s="207"/>
      <c r="I12" s="207"/>
      <c r="J12" s="207"/>
      <c r="K12" s="207"/>
      <c r="L12" s="207"/>
      <c r="M12" s="207"/>
      <c r="N12" s="207"/>
    </row>
    <row r="13" spans="1:14" ht="10.5" customHeight="1" thickBot="1">
      <c r="A13" s="616"/>
      <c r="B13" s="207"/>
      <c r="C13" s="207"/>
      <c r="D13" s="207"/>
      <c r="E13" s="207"/>
      <c r="F13" s="207"/>
      <c r="G13" s="207"/>
      <c r="H13" s="207"/>
      <c r="I13" s="207"/>
      <c r="J13" s="207"/>
      <c r="K13" s="207"/>
      <c r="L13" s="207"/>
      <c r="M13" s="207"/>
      <c r="N13" s="207"/>
    </row>
    <row r="14" spans="1:14" ht="128.25" customHeight="1">
      <c r="A14" s="1096" t="s">
        <v>1510</v>
      </c>
      <c r="B14" s="1097"/>
      <c r="C14" s="1098"/>
      <c r="D14" s="1099" t="s">
        <v>1967</v>
      </c>
      <c r="E14" s="1099"/>
      <c r="F14" s="1099"/>
      <c r="G14" s="1099"/>
      <c r="H14" s="1099"/>
      <c r="I14" s="1099"/>
      <c r="J14" s="1099"/>
      <c r="K14" s="1099"/>
      <c r="L14" s="1099"/>
      <c r="M14" s="1099"/>
      <c r="N14" s="1100"/>
    </row>
    <row r="15" spans="1:14" ht="30" customHeight="1">
      <c r="A15" s="1049" t="s">
        <v>1947</v>
      </c>
      <c r="B15" s="1049"/>
      <c r="C15" s="617" t="s">
        <v>1224</v>
      </c>
      <c r="D15" s="815" t="s">
        <v>1953</v>
      </c>
      <c r="E15" s="816"/>
      <c r="F15" s="816"/>
      <c r="G15" s="816"/>
      <c r="H15" s="816"/>
      <c r="I15" s="816"/>
      <c r="J15" s="816"/>
      <c r="K15" s="816"/>
      <c r="L15" s="816"/>
      <c r="M15" s="816"/>
      <c r="N15" s="817"/>
    </row>
    <row r="16" spans="1:14" ht="84.75" customHeight="1">
      <c r="A16" s="1049" t="s">
        <v>1948</v>
      </c>
      <c r="B16" s="1049"/>
      <c r="C16" s="617" t="s">
        <v>1225</v>
      </c>
      <c r="D16" s="1090" t="s">
        <v>1954</v>
      </c>
      <c r="E16" s="1091"/>
      <c r="F16" s="1091"/>
      <c r="G16" s="1091"/>
      <c r="H16" s="1091"/>
      <c r="I16" s="1091"/>
      <c r="J16" s="1091"/>
      <c r="K16" s="1091"/>
      <c r="L16" s="1091"/>
      <c r="M16" s="1091"/>
      <c r="N16" s="1092"/>
    </row>
    <row r="17" spans="1:14" ht="84.75" customHeight="1">
      <c r="A17" s="1049" t="s">
        <v>1950</v>
      </c>
      <c r="B17" s="1049"/>
      <c r="C17" s="618" t="s">
        <v>1433</v>
      </c>
      <c r="D17" s="1090" t="s">
        <v>2287</v>
      </c>
      <c r="E17" s="1091"/>
      <c r="F17" s="1091"/>
      <c r="G17" s="1091"/>
      <c r="H17" s="1091"/>
      <c r="I17" s="1091"/>
      <c r="J17" s="1091"/>
      <c r="K17" s="1091"/>
      <c r="L17" s="1091"/>
      <c r="M17" s="1091"/>
      <c r="N17" s="1092"/>
    </row>
    <row r="18" spans="1:14" ht="84.75" customHeight="1">
      <c r="A18" s="1049" t="s">
        <v>1949</v>
      </c>
      <c r="B18" s="1049"/>
      <c r="C18" s="617" t="s">
        <v>1434</v>
      </c>
      <c r="D18" s="1090" t="s">
        <v>1955</v>
      </c>
      <c r="E18" s="1091"/>
      <c r="F18" s="1091"/>
      <c r="G18" s="1091"/>
      <c r="H18" s="1091"/>
      <c r="I18" s="1091"/>
      <c r="J18" s="1091"/>
      <c r="K18" s="1091"/>
      <c r="L18" s="1091"/>
      <c r="M18" s="1091"/>
      <c r="N18" s="1092"/>
    </row>
    <row r="19" spans="1:14" ht="51.75" customHeight="1">
      <c r="A19" s="1049" t="s">
        <v>1951</v>
      </c>
      <c r="B19" s="1049"/>
      <c r="C19" s="617" t="s">
        <v>1435</v>
      </c>
      <c r="D19" s="1090" t="s">
        <v>1511</v>
      </c>
      <c r="E19" s="1091"/>
      <c r="F19" s="1091"/>
      <c r="G19" s="1091"/>
      <c r="H19" s="1091"/>
      <c r="I19" s="1091"/>
      <c r="J19" s="1091"/>
      <c r="K19" s="1091"/>
      <c r="L19" s="1091"/>
      <c r="M19" s="1091"/>
      <c r="N19" s="1092"/>
    </row>
    <row r="20" spans="1:14" ht="30.75" customHeight="1">
      <c r="A20" s="1116" t="s">
        <v>1430</v>
      </c>
      <c r="B20" s="788" t="s">
        <v>1431</v>
      </c>
      <c r="C20" s="617" t="s">
        <v>1436</v>
      </c>
      <c r="D20" s="1118" t="s">
        <v>1956</v>
      </c>
      <c r="E20" s="1119"/>
      <c r="F20" s="1119"/>
      <c r="G20" s="1119"/>
      <c r="H20" s="1119"/>
      <c r="I20" s="1119"/>
      <c r="J20" s="1119"/>
      <c r="K20" s="1119"/>
      <c r="L20" s="1119"/>
      <c r="M20" s="1119"/>
      <c r="N20" s="1120"/>
    </row>
    <row r="21" spans="1:14" ht="29.25" customHeight="1">
      <c r="A21" s="1117"/>
      <c r="B21" s="619" t="s">
        <v>1432</v>
      </c>
      <c r="C21" s="620" t="s">
        <v>1437</v>
      </c>
      <c r="D21" s="1118" t="s">
        <v>1957</v>
      </c>
      <c r="E21" s="1119"/>
      <c r="F21" s="1119"/>
      <c r="G21" s="1119"/>
      <c r="H21" s="1119"/>
      <c r="I21" s="1119"/>
      <c r="J21" s="1119"/>
      <c r="K21" s="1119"/>
      <c r="L21" s="1119"/>
      <c r="M21" s="1119"/>
      <c r="N21" s="1120"/>
    </row>
    <row r="22" spans="1:14" ht="17.25">
      <c r="A22" s="615" t="s">
        <v>1506</v>
      </c>
      <c r="B22" s="207"/>
      <c r="C22" s="207"/>
      <c r="D22" s="207"/>
      <c r="E22" s="207"/>
      <c r="F22" s="207"/>
      <c r="G22" s="207"/>
      <c r="H22" s="207"/>
      <c r="I22" s="207"/>
      <c r="J22" s="207"/>
      <c r="K22" s="207"/>
      <c r="L22" s="207"/>
      <c r="M22" s="207"/>
      <c r="N22" s="207"/>
    </row>
    <row r="23" spans="1:14" ht="17.25">
      <c r="A23" s="615"/>
      <c r="B23" s="207"/>
      <c r="C23" s="207"/>
      <c r="D23" s="207"/>
      <c r="E23" s="207"/>
      <c r="F23" s="207"/>
      <c r="G23" s="207"/>
      <c r="H23" s="207"/>
      <c r="I23" s="207"/>
      <c r="J23" s="207"/>
      <c r="K23" s="207"/>
      <c r="L23" s="207"/>
      <c r="M23" s="207"/>
      <c r="N23" s="207"/>
    </row>
    <row r="24" spans="1:14" ht="16.5" customHeight="1">
      <c r="A24" s="1104" t="s">
        <v>1496</v>
      </c>
      <c r="B24" s="1121" t="s">
        <v>1497</v>
      </c>
      <c r="C24" s="1122"/>
      <c r="D24" s="1123"/>
      <c r="E24" s="1124" t="s">
        <v>1959</v>
      </c>
      <c r="F24" s="1125"/>
      <c r="G24" s="1124" t="s">
        <v>1952</v>
      </c>
      <c r="H24" s="1125"/>
      <c r="I24" s="1128" t="s">
        <v>1958</v>
      </c>
      <c r="J24" s="1128"/>
      <c r="K24" s="1128"/>
      <c r="L24" s="1128"/>
      <c r="M24" s="1128"/>
      <c r="N24" s="1128"/>
    </row>
    <row r="25" spans="1:14" ht="15">
      <c r="A25" s="1105"/>
      <c r="B25" s="1121"/>
      <c r="C25" s="1122"/>
      <c r="D25" s="1123"/>
      <c r="E25" s="1126"/>
      <c r="F25" s="1127"/>
      <c r="G25" s="1126"/>
      <c r="H25" s="1127"/>
      <c r="I25" s="1128"/>
      <c r="J25" s="1128"/>
      <c r="K25" s="1128"/>
      <c r="L25" s="1128"/>
      <c r="M25" s="1128"/>
      <c r="N25" s="1128"/>
    </row>
    <row r="26" spans="1:14" ht="15">
      <c r="A26" s="1106"/>
      <c r="B26" s="1121"/>
      <c r="C26" s="1122"/>
      <c r="D26" s="1123"/>
      <c r="E26" s="594" t="s">
        <v>1498</v>
      </c>
      <c r="F26" s="789" t="s">
        <v>1432</v>
      </c>
      <c r="G26" s="594" t="s">
        <v>1498</v>
      </c>
      <c r="H26" s="789" t="s">
        <v>1432</v>
      </c>
      <c r="I26" s="1128"/>
      <c r="J26" s="1128"/>
      <c r="K26" s="1128"/>
      <c r="L26" s="1128"/>
      <c r="M26" s="1128"/>
      <c r="N26" s="1128"/>
    </row>
    <row r="27" spans="1:14" ht="76.5" customHeight="1">
      <c r="A27" s="621" t="s">
        <v>1499</v>
      </c>
      <c r="B27" s="1129" t="s">
        <v>1500</v>
      </c>
      <c r="C27" s="1130"/>
      <c r="D27" s="1131"/>
      <c r="E27" s="790"/>
      <c r="F27" s="790"/>
      <c r="G27" s="790"/>
      <c r="H27" s="790"/>
      <c r="I27" s="1128"/>
      <c r="J27" s="1128"/>
      <c r="K27" s="1128"/>
      <c r="L27" s="1128"/>
      <c r="M27" s="1128"/>
      <c r="N27" s="1128"/>
    </row>
    <row r="28" spans="1:14" ht="63.75" customHeight="1">
      <c r="A28" s="622" t="s">
        <v>1512</v>
      </c>
      <c r="B28" s="1132" t="s">
        <v>1502</v>
      </c>
      <c r="C28" s="1132"/>
      <c r="D28" s="1133"/>
      <c r="E28" s="791"/>
      <c r="F28" s="791"/>
      <c r="G28" s="791"/>
      <c r="H28" s="791"/>
      <c r="I28" s="1128"/>
      <c r="J28" s="1128"/>
      <c r="K28" s="1128"/>
      <c r="L28" s="1128"/>
      <c r="M28" s="1128"/>
      <c r="N28" s="1128"/>
    </row>
    <row r="29" spans="1:14" ht="38.25" customHeight="1">
      <c r="A29" s="623" t="s">
        <v>1503</v>
      </c>
      <c r="B29" s="1050" t="s">
        <v>1504</v>
      </c>
      <c r="C29" s="1050"/>
      <c r="D29" s="1050"/>
      <c r="E29" s="791"/>
      <c r="F29" s="791"/>
      <c r="G29" s="791"/>
      <c r="H29" s="791"/>
      <c r="I29" s="1128"/>
      <c r="J29" s="1128"/>
      <c r="K29" s="1128"/>
      <c r="L29" s="1128"/>
      <c r="M29" s="1128"/>
      <c r="N29" s="1128"/>
    </row>
    <row r="30" spans="1:8" ht="38.25" customHeight="1">
      <c r="A30" s="529"/>
      <c r="B30" s="530"/>
      <c r="C30" s="530"/>
      <c r="D30" s="530"/>
      <c r="E30" s="530"/>
      <c r="F30" s="530"/>
      <c r="G30" s="530"/>
      <c r="H30" s="530"/>
    </row>
    <row r="31" spans="1:14" ht="17.25">
      <c r="A31" s="745" t="s">
        <v>1759</v>
      </c>
      <c r="B31" s="207"/>
      <c r="C31" s="207"/>
      <c r="D31" s="207"/>
      <c r="E31" s="207"/>
      <c r="F31" s="207"/>
      <c r="G31" s="207"/>
      <c r="H31" s="207"/>
      <c r="I31" s="207"/>
      <c r="J31" s="207"/>
      <c r="K31" s="207"/>
      <c r="L31" s="207"/>
      <c r="M31" s="207"/>
      <c r="N31" s="615"/>
    </row>
    <row r="32" spans="1:14" ht="9.75" customHeight="1">
      <c r="A32" s="615"/>
      <c r="B32" s="207"/>
      <c r="C32" s="207"/>
      <c r="D32" s="207"/>
      <c r="E32" s="207"/>
      <c r="F32" s="207"/>
      <c r="G32" s="207"/>
      <c r="H32" s="207"/>
      <c r="I32" s="207"/>
      <c r="J32" s="207"/>
      <c r="K32" s="207"/>
      <c r="L32" s="207"/>
      <c r="M32" s="207"/>
      <c r="N32" s="207"/>
    </row>
    <row r="33" spans="1:14" ht="66" customHeight="1">
      <c r="A33" s="1101" t="s">
        <v>2026</v>
      </c>
      <c r="B33" s="1102"/>
      <c r="C33" s="1102"/>
      <c r="D33" s="1102"/>
      <c r="E33" s="1102"/>
      <c r="F33" s="1102"/>
      <c r="G33" s="1102"/>
      <c r="H33" s="1102"/>
      <c r="I33" s="1102"/>
      <c r="J33" s="1102"/>
      <c r="K33" s="1102"/>
      <c r="L33" s="1102"/>
      <c r="M33" s="1102"/>
      <c r="N33" s="1103"/>
    </row>
    <row r="34" spans="1:14" ht="15">
      <c r="A34" s="207"/>
      <c r="B34" s="207"/>
      <c r="C34" s="207"/>
      <c r="D34" s="207"/>
      <c r="E34" s="207"/>
      <c r="F34" s="207"/>
      <c r="G34" s="207"/>
      <c r="H34" s="207"/>
      <c r="I34" s="207"/>
      <c r="J34" s="207"/>
      <c r="K34" s="207"/>
      <c r="L34" s="207"/>
      <c r="M34" s="207"/>
      <c r="N34" s="207"/>
    </row>
    <row r="35" spans="1:14" ht="17.25">
      <c r="A35" s="745" t="s">
        <v>1760</v>
      </c>
      <c r="B35" s="207"/>
      <c r="C35" s="207"/>
      <c r="D35" s="207"/>
      <c r="E35" s="207"/>
      <c r="F35" s="207"/>
      <c r="G35" s="207"/>
      <c r="H35" s="207"/>
      <c r="I35" s="207"/>
      <c r="J35" s="207"/>
      <c r="K35" s="207"/>
      <c r="L35" s="207"/>
      <c r="M35" s="207"/>
      <c r="N35" s="615"/>
    </row>
    <row r="36" spans="1:14" ht="8.25" customHeight="1">
      <c r="A36" s="615"/>
      <c r="B36" s="207"/>
      <c r="C36" s="207"/>
      <c r="D36" s="207"/>
      <c r="E36" s="207"/>
      <c r="F36" s="207"/>
      <c r="G36" s="207"/>
      <c r="H36" s="207"/>
      <c r="I36" s="207"/>
      <c r="J36" s="207"/>
      <c r="K36" s="207"/>
      <c r="L36" s="207"/>
      <c r="M36" s="207"/>
      <c r="N36" s="207"/>
    </row>
    <row r="37" spans="1:14" ht="90" customHeight="1">
      <c r="A37" s="1101" t="s">
        <v>2288</v>
      </c>
      <c r="B37" s="1102"/>
      <c r="C37" s="1102"/>
      <c r="D37" s="1102"/>
      <c r="E37" s="1102"/>
      <c r="F37" s="1102"/>
      <c r="G37" s="1102"/>
      <c r="H37" s="1102"/>
      <c r="I37" s="1102"/>
      <c r="J37" s="1102"/>
      <c r="K37" s="1102"/>
      <c r="L37" s="1102"/>
      <c r="M37" s="1102"/>
      <c r="N37" s="1103"/>
    </row>
    <row r="38" spans="1:14" ht="15">
      <c r="A38" s="207"/>
      <c r="B38" s="207"/>
      <c r="C38" s="207"/>
      <c r="D38" s="207"/>
      <c r="E38" s="207"/>
      <c r="F38" s="207"/>
      <c r="G38" s="207"/>
      <c r="H38" s="207"/>
      <c r="I38" s="207"/>
      <c r="J38" s="207"/>
      <c r="K38" s="207"/>
      <c r="L38" s="207"/>
      <c r="M38" s="207"/>
      <c r="N38" s="207"/>
    </row>
    <row r="39" spans="1:14" ht="17.25">
      <c r="A39" s="745" t="s">
        <v>1761</v>
      </c>
      <c r="B39" s="207"/>
      <c r="C39" s="207"/>
      <c r="D39" s="207"/>
      <c r="E39" s="207"/>
      <c r="F39" s="207"/>
      <c r="G39" s="207"/>
      <c r="H39" s="207"/>
      <c r="I39" s="207"/>
      <c r="J39" s="207"/>
      <c r="K39" s="207"/>
      <c r="L39" s="207"/>
      <c r="M39" s="207"/>
      <c r="N39" s="615"/>
    </row>
    <row r="40" spans="1:14" ht="8.25" customHeight="1">
      <c r="A40" s="615"/>
      <c r="B40" s="207"/>
      <c r="C40" s="207"/>
      <c r="D40" s="207"/>
      <c r="E40" s="207"/>
      <c r="F40" s="207"/>
      <c r="G40" s="207"/>
      <c r="H40" s="207"/>
      <c r="I40" s="207"/>
      <c r="J40" s="207"/>
      <c r="K40" s="207"/>
      <c r="L40" s="207"/>
      <c r="M40" s="207"/>
      <c r="N40" s="207"/>
    </row>
    <row r="41" spans="1:14" ht="15">
      <c r="A41" s="624" t="s">
        <v>1960</v>
      </c>
      <c r="B41" s="625"/>
      <c r="C41" s="625"/>
      <c r="D41" s="625"/>
      <c r="E41" s="625"/>
      <c r="F41" s="625"/>
      <c r="G41" s="625"/>
      <c r="H41" s="625"/>
      <c r="I41" s="625"/>
      <c r="J41" s="625"/>
      <c r="K41" s="625"/>
      <c r="L41" s="625"/>
      <c r="M41" s="625"/>
      <c r="N41" s="626"/>
    </row>
    <row r="42" spans="1:14" ht="10.5" customHeight="1">
      <c r="A42" s="721"/>
      <c r="B42" s="722"/>
      <c r="C42" s="722"/>
      <c r="D42" s="722"/>
      <c r="E42" s="722"/>
      <c r="F42" s="722"/>
      <c r="G42" s="722"/>
      <c r="H42" s="722"/>
      <c r="I42" s="722"/>
      <c r="J42" s="722"/>
      <c r="K42" s="722"/>
      <c r="L42" s="722"/>
      <c r="M42" s="722"/>
      <c r="N42" s="723"/>
    </row>
    <row r="43" spans="1:14" ht="15">
      <c r="A43" s="207"/>
      <c r="B43" s="207"/>
      <c r="C43" s="207"/>
      <c r="D43" s="207"/>
      <c r="E43" s="207"/>
      <c r="F43" s="207"/>
      <c r="G43" s="207"/>
      <c r="H43" s="207"/>
      <c r="I43" s="207"/>
      <c r="J43" s="207"/>
      <c r="K43" s="207"/>
      <c r="L43" s="207"/>
      <c r="M43" s="207"/>
      <c r="N43" s="207"/>
    </row>
    <row r="44" spans="1:14" ht="17.25">
      <c r="A44" s="615" t="s">
        <v>1513</v>
      </c>
      <c r="B44" s="207"/>
      <c r="C44" s="207"/>
      <c r="D44" s="207"/>
      <c r="E44" s="207"/>
      <c r="F44" s="207"/>
      <c r="G44" s="207"/>
      <c r="H44" s="207"/>
      <c r="I44" s="207"/>
      <c r="J44" s="207"/>
      <c r="K44" s="207"/>
      <c r="L44" s="207"/>
      <c r="M44" s="207"/>
      <c r="N44" s="615"/>
    </row>
    <row r="45" spans="1:14" ht="15">
      <c r="A45" s="1104" t="s">
        <v>1496</v>
      </c>
      <c r="B45" s="1107" t="s">
        <v>1514</v>
      </c>
      <c r="C45" s="1108"/>
      <c r="D45" s="1108"/>
      <c r="E45" s="1108"/>
      <c r="F45" s="1108"/>
      <c r="G45" s="1108"/>
      <c r="H45" s="1108"/>
      <c r="I45" s="1108"/>
      <c r="J45" s="1108"/>
      <c r="K45" s="1108"/>
      <c r="L45" s="1108"/>
      <c r="M45" s="1108"/>
      <c r="N45" s="1109"/>
    </row>
    <row r="46" spans="1:14" ht="15">
      <c r="A46" s="1105"/>
      <c r="B46" s="1110"/>
      <c r="C46" s="1111"/>
      <c r="D46" s="1111"/>
      <c r="E46" s="1111"/>
      <c r="F46" s="1111"/>
      <c r="G46" s="1111"/>
      <c r="H46" s="1111"/>
      <c r="I46" s="1111"/>
      <c r="J46" s="1111"/>
      <c r="K46" s="1111"/>
      <c r="L46" s="1111"/>
      <c r="M46" s="1111"/>
      <c r="N46" s="1112"/>
    </row>
    <row r="47" spans="1:14" ht="15">
      <c r="A47" s="1106"/>
      <c r="B47" s="1113"/>
      <c r="C47" s="1114"/>
      <c r="D47" s="1114"/>
      <c r="E47" s="1114"/>
      <c r="F47" s="1114"/>
      <c r="G47" s="1114"/>
      <c r="H47" s="1114"/>
      <c r="I47" s="1114"/>
      <c r="J47" s="1114"/>
      <c r="K47" s="1114"/>
      <c r="L47" s="1114"/>
      <c r="M47" s="1114"/>
      <c r="N47" s="1115"/>
    </row>
    <row r="80" ht="15">
      <c r="A80" t="s">
        <v>1874</v>
      </c>
    </row>
  </sheetData>
  <sheetProtection/>
  <mergeCells count="28">
    <mergeCell ref="A33:N33"/>
    <mergeCell ref="A37:N37"/>
    <mergeCell ref="A45:A47"/>
    <mergeCell ref="B45:N47"/>
    <mergeCell ref="A20:A21"/>
    <mergeCell ref="D20:N20"/>
    <mergeCell ref="D21:N21"/>
    <mergeCell ref="A24:A26"/>
    <mergeCell ref="B24:D26"/>
    <mergeCell ref="E24:F25"/>
    <mergeCell ref="G24:H25"/>
    <mergeCell ref="I24:N29"/>
    <mergeCell ref="B27:D27"/>
    <mergeCell ref="B28:D28"/>
    <mergeCell ref="B29:D29"/>
    <mergeCell ref="A17:B17"/>
    <mergeCell ref="D17:N17"/>
    <mergeCell ref="A18:B18"/>
    <mergeCell ref="D18:N18"/>
    <mergeCell ref="A19:B19"/>
    <mergeCell ref="D19:N19"/>
    <mergeCell ref="A16:B16"/>
    <mergeCell ref="D16:N16"/>
    <mergeCell ref="A4:N4"/>
    <mergeCell ref="A8:N8"/>
    <mergeCell ref="A14:C14"/>
    <mergeCell ref="D14:N14"/>
    <mergeCell ref="A15:B15"/>
  </mergeCells>
  <printOptions horizontalCentered="1"/>
  <pageMargins left="0.15748031496062992" right="0.2362204724409449" top="0.5905511811023623" bottom="0.11811023622047245" header="0.3937007874015748" footer="0.11811023622047245"/>
  <pageSetup fitToHeight="2" horizontalDpi="600" verticalDpi="600" orientation="portrait" paperSize="9" scale="50" r:id="rId2"/>
  <headerFooter>
    <oddHeader>&amp;RAnexo à Circular OE2017 
Série A 1384</oddHeader>
  </headerFooter>
  <rowBreaks count="1" manualBreakCount="1">
    <brk id="48" max="15" man="1"/>
  </rowBreaks>
  <ignoredErrors>
    <ignoredError sqref="C15:C18" numberStoredAsText="1"/>
  </ignoredErrors>
  <drawing r:id="rId1"/>
</worksheet>
</file>

<file path=xl/worksheets/sheet17.xml><?xml version="1.0" encoding="utf-8"?>
<worksheet xmlns="http://schemas.openxmlformats.org/spreadsheetml/2006/main" xmlns:r="http://schemas.openxmlformats.org/officeDocument/2006/relationships">
  <dimension ref="A1:L298"/>
  <sheetViews>
    <sheetView showGridLines="0" zoomScalePageLayoutView="0" workbookViewId="0" topLeftCell="A280">
      <selection activeCell="D284" sqref="D284:K286"/>
    </sheetView>
  </sheetViews>
  <sheetFormatPr defaultColWidth="9.140625" defaultRowHeight="15"/>
  <cols>
    <col min="1" max="1" width="0.9921875" style="15" customWidth="1"/>
    <col min="2" max="2" width="8.00390625" style="15" customWidth="1"/>
    <col min="3" max="3" width="7.00390625" style="15" customWidth="1"/>
    <col min="4" max="4" width="29.421875" style="15" bestFit="1" customWidth="1"/>
    <col min="5" max="5" width="7.140625" style="15" customWidth="1"/>
    <col min="6" max="9" width="20.140625" style="15" customWidth="1"/>
    <col min="10" max="10" width="19.57421875" style="15" customWidth="1"/>
    <col min="11" max="16384" width="9.140625" style="15" customWidth="1"/>
  </cols>
  <sheetData>
    <row r="1" spans="1:11" s="1" customFormat="1" ht="67.5" customHeight="1">
      <c r="A1" s="1034"/>
      <c r="B1" s="1034"/>
      <c r="C1" s="1034"/>
      <c r="D1" s="1034"/>
      <c r="E1" s="1034"/>
      <c r="F1" s="1034"/>
      <c r="I1" s="214"/>
      <c r="J1" s="214"/>
      <c r="K1" s="215"/>
    </row>
    <row r="3" spans="2:12" ht="15.75">
      <c r="B3" s="1053" t="s">
        <v>2164</v>
      </c>
      <c r="C3" s="1053"/>
      <c r="D3" s="1053"/>
      <c r="E3" s="1053"/>
      <c r="F3" s="1053"/>
      <c r="G3" s="1053"/>
      <c r="H3" s="1053"/>
      <c r="I3" s="1053"/>
      <c r="J3" s="1053"/>
      <c r="K3" s="1053"/>
      <c r="L3" s="1053"/>
    </row>
    <row r="4" spans="2:12" ht="15.75" customHeight="1">
      <c r="B4" s="1024" t="s">
        <v>2197</v>
      </c>
      <c r="C4" s="1024"/>
      <c r="D4" s="1024"/>
      <c r="E4" s="1024"/>
      <c r="F4" s="1024"/>
      <c r="G4" s="1024"/>
      <c r="H4" s="1024"/>
      <c r="I4" s="1024"/>
      <c r="J4" s="1024"/>
      <c r="K4" s="1024"/>
      <c r="L4" s="1024"/>
    </row>
    <row r="6" spans="2:12" ht="18.75">
      <c r="B6" s="518"/>
      <c r="C6" s="519"/>
      <c r="D6" s="519"/>
      <c r="E6" s="519"/>
      <c r="F6" s="519"/>
      <c r="G6" s="519"/>
      <c r="H6" s="519"/>
      <c r="I6" s="527"/>
      <c r="J6" s="527"/>
      <c r="K6" s="527"/>
      <c r="L6" s="520"/>
    </row>
    <row r="7" spans="2:12" ht="15">
      <c r="B7" s="521" t="s">
        <v>540</v>
      </c>
      <c r="C7" s="877"/>
      <c r="D7" s="425"/>
      <c r="E7" s="425"/>
      <c r="F7" s="425"/>
      <c r="G7" s="425"/>
      <c r="H7" s="425"/>
      <c r="I7" s="425"/>
      <c r="J7" s="425"/>
      <c r="K7" s="425"/>
      <c r="L7" s="522"/>
    </row>
    <row r="8" spans="2:12" ht="18.75">
      <c r="B8" s="523"/>
      <c r="C8" s="517"/>
      <c r="D8" s="517"/>
      <c r="E8" s="517"/>
      <c r="F8" s="517"/>
      <c r="G8" s="517"/>
      <c r="H8" s="517"/>
      <c r="I8" s="425"/>
      <c r="J8" s="425"/>
      <c r="K8" s="425"/>
      <c r="L8" s="522"/>
    </row>
    <row r="9" spans="2:12" ht="15">
      <c r="B9" s="521" t="s">
        <v>2105</v>
      </c>
      <c r="C9" s="877"/>
      <c r="D9" s="425"/>
      <c r="E9" s="425"/>
      <c r="F9" s="425"/>
      <c r="G9" s="425"/>
      <c r="H9" s="425"/>
      <c r="I9" s="425"/>
      <c r="J9" s="425"/>
      <c r="K9" s="425"/>
      <c r="L9" s="522"/>
    </row>
    <row r="10" spans="2:12" ht="18.75">
      <c r="B10" s="523"/>
      <c r="C10" s="517"/>
      <c r="D10" s="517"/>
      <c r="E10" s="517"/>
      <c r="F10" s="517"/>
      <c r="G10" s="517"/>
      <c r="H10" s="517"/>
      <c r="I10" s="425"/>
      <c r="J10" s="425"/>
      <c r="K10" s="425"/>
      <c r="L10" s="522"/>
    </row>
    <row r="11" spans="2:12" ht="15">
      <c r="B11" s="521" t="s">
        <v>1395</v>
      </c>
      <c r="C11" s="877"/>
      <c r="D11" s="425"/>
      <c r="E11" s="425"/>
      <c r="F11" s="425"/>
      <c r="G11" s="425"/>
      <c r="H11" s="425"/>
      <c r="I11" s="425"/>
      <c r="J11" s="425"/>
      <c r="K11" s="425"/>
      <c r="L11" s="522"/>
    </row>
    <row r="12" spans="2:12" ht="18.75">
      <c r="B12" s="523"/>
      <c r="C12" s="517"/>
      <c r="D12" s="517"/>
      <c r="E12" s="517"/>
      <c r="F12" s="517"/>
      <c r="G12" s="517"/>
      <c r="H12" s="517"/>
      <c r="I12" s="425"/>
      <c r="J12" s="425"/>
      <c r="K12" s="425"/>
      <c r="L12" s="522"/>
    </row>
    <row r="13" spans="2:12" ht="15">
      <c r="B13" s="521" t="s">
        <v>1396</v>
      </c>
      <c r="C13" s="877"/>
      <c r="D13" s="425"/>
      <c r="E13" s="425"/>
      <c r="F13" s="425"/>
      <c r="G13" s="425"/>
      <c r="H13" s="425"/>
      <c r="I13" s="425"/>
      <c r="J13" s="425"/>
      <c r="K13" s="425"/>
      <c r="L13" s="522"/>
    </row>
    <row r="14" spans="2:12" ht="18.75">
      <c r="B14" s="524"/>
      <c r="C14" s="525"/>
      <c r="D14" s="525"/>
      <c r="E14" s="525"/>
      <c r="F14" s="525"/>
      <c r="G14" s="525"/>
      <c r="H14" s="525"/>
      <c r="I14" s="532"/>
      <c r="J14" s="532"/>
      <c r="K14" s="532"/>
      <c r="L14" s="526"/>
    </row>
    <row r="15" spans="2:12" ht="15">
      <c r="B15"/>
      <c r="C15"/>
      <c r="D15"/>
      <c r="E15"/>
      <c r="F15"/>
      <c r="G15"/>
      <c r="H15"/>
      <c r="I15"/>
      <c r="J15"/>
      <c r="K15"/>
      <c r="L15"/>
    </row>
    <row r="16" spans="2:12" ht="15.75">
      <c r="B16" s="533" t="s">
        <v>1946</v>
      </c>
      <c r="C16" s="534"/>
      <c r="D16" s="534"/>
      <c r="E16" s="534"/>
      <c r="F16" s="534"/>
      <c r="G16" s="535"/>
      <c r="H16" s="535"/>
      <c r="I16" s="535"/>
      <c r="J16" s="535"/>
      <c r="K16" s="535"/>
      <c r="L16" s="536"/>
    </row>
    <row r="17" spans="2:12" ht="15">
      <c r="B17" s="537"/>
      <c r="C17" s="538"/>
      <c r="D17" s="538"/>
      <c r="E17" s="538"/>
      <c r="F17" s="538"/>
      <c r="G17" s="538"/>
      <c r="H17" s="538"/>
      <c r="I17" s="538"/>
      <c r="J17" s="538"/>
      <c r="K17" s="538" t="s">
        <v>1428</v>
      </c>
      <c r="L17" s="539"/>
    </row>
    <row r="18" spans="2:12" ht="15" customHeight="1">
      <c r="B18" s="1055" t="s">
        <v>2198</v>
      </c>
      <c r="C18" s="1047"/>
      <c r="D18" s="1058"/>
      <c r="E18" s="1166" t="s">
        <v>2199</v>
      </c>
      <c r="F18" s="1167"/>
      <c r="G18" s="1167"/>
      <c r="H18" s="1167"/>
      <c r="I18" s="1167"/>
      <c r="J18" s="1168"/>
      <c r="K18" s="1055" t="s">
        <v>2106</v>
      </c>
      <c r="L18" s="1058"/>
    </row>
    <row r="19" spans="2:12" ht="15">
      <c r="B19" s="1056"/>
      <c r="C19" s="1165"/>
      <c r="D19" s="1059"/>
      <c r="E19" s="1169"/>
      <c r="F19" s="1170"/>
      <c r="G19" s="1170"/>
      <c r="H19" s="1170"/>
      <c r="I19" s="1170"/>
      <c r="J19" s="1171"/>
      <c r="K19" s="1056"/>
      <c r="L19" s="1059"/>
    </row>
    <row r="20" spans="2:12" ht="22.5" customHeight="1">
      <c r="B20" s="1057"/>
      <c r="C20" s="1048"/>
      <c r="D20" s="1060"/>
      <c r="E20" s="1172"/>
      <c r="F20" s="1173"/>
      <c r="G20" s="1173"/>
      <c r="H20" s="1173"/>
      <c r="I20" s="1173"/>
      <c r="J20" s="1174"/>
      <c r="K20" s="1057"/>
      <c r="L20" s="1060"/>
    </row>
    <row r="21" spans="2:12" ht="15">
      <c r="B21" s="1175" t="s">
        <v>2200</v>
      </c>
      <c r="C21" s="1176"/>
      <c r="D21" s="1177"/>
      <c r="E21" s="878" t="s">
        <v>2107</v>
      </c>
      <c r="F21" s="1162"/>
      <c r="G21" s="1163"/>
      <c r="H21" s="1163"/>
      <c r="I21" s="1163"/>
      <c r="J21" s="1164"/>
      <c r="K21" s="1140"/>
      <c r="L21" s="1140"/>
    </row>
    <row r="22" spans="2:12" ht="15">
      <c r="B22" s="1178"/>
      <c r="C22" s="1179"/>
      <c r="D22" s="1180"/>
      <c r="E22" s="879" t="s">
        <v>2108</v>
      </c>
      <c r="F22" s="1141"/>
      <c r="G22" s="1141"/>
      <c r="H22" s="1141"/>
      <c r="I22" s="1141"/>
      <c r="J22" s="1142"/>
      <c r="K22" s="1143"/>
      <c r="L22" s="1143"/>
    </row>
    <row r="23" spans="2:12" ht="15">
      <c r="B23" s="1178"/>
      <c r="C23" s="1179"/>
      <c r="D23" s="1180"/>
      <c r="E23" s="879" t="s">
        <v>2109</v>
      </c>
      <c r="F23" s="1141"/>
      <c r="G23" s="1141"/>
      <c r="H23" s="1141"/>
      <c r="I23" s="1141"/>
      <c r="J23" s="1142"/>
      <c r="K23" s="1143"/>
      <c r="L23" s="1143"/>
    </row>
    <row r="24" spans="2:12" ht="15">
      <c r="B24" s="1178"/>
      <c r="C24" s="1179"/>
      <c r="D24" s="1180"/>
      <c r="E24" s="879" t="s">
        <v>2110</v>
      </c>
      <c r="F24" s="1141"/>
      <c r="G24" s="1141"/>
      <c r="H24" s="1141"/>
      <c r="I24" s="1141"/>
      <c r="J24" s="1142"/>
      <c r="K24" s="1143"/>
      <c r="L24" s="1143"/>
    </row>
    <row r="25" spans="2:12" ht="15">
      <c r="B25" s="1178"/>
      <c r="C25" s="1179"/>
      <c r="D25" s="1180"/>
      <c r="E25" s="879" t="s">
        <v>2111</v>
      </c>
      <c r="F25" s="1141"/>
      <c r="G25" s="1141"/>
      <c r="H25" s="1141"/>
      <c r="I25" s="1141"/>
      <c r="J25" s="1142"/>
      <c r="K25" s="1143"/>
      <c r="L25" s="1143"/>
    </row>
    <row r="26" spans="2:12" ht="15">
      <c r="B26" s="1178"/>
      <c r="C26" s="1179"/>
      <c r="D26" s="1180"/>
      <c r="E26" s="879" t="s">
        <v>2112</v>
      </c>
      <c r="F26" s="1141"/>
      <c r="G26" s="1141"/>
      <c r="H26" s="1141"/>
      <c r="I26" s="1141"/>
      <c r="J26" s="1142"/>
      <c r="K26" s="1143"/>
      <c r="L26" s="1143"/>
    </row>
    <row r="27" spans="2:12" ht="15">
      <c r="B27" s="1178"/>
      <c r="C27" s="1179"/>
      <c r="D27" s="1180"/>
      <c r="E27" s="879" t="s">
        <v>2113</v>
      </c>
      <c r="F27" s="1141"/>
      <c r="G27" s="1141"/>
      <c r="H27" s="1141"/>
      <c r="I27" s="1141"/>
      <c r="J27" s="1142"/>
      <c r="K27" s="1143"/>
      <c r="L27" s="1143"/>
    </row>
    <row r="28" spans="2:12" ht="15">
      <c r="B28" s="1178"/>
      <c r="C28" s="1179"/>
      <c r="D28" s="1180"/>
      <c r="E28" s="879" t="s">
        <v>2114</v>
      </c>
      <c r="F28" s="1141"/>
      <c r="G28" s="1141"/>
      <c r="H28" s="1141"/>
      <c r="I28" s="1141"/>
      <c r="J28" s="1142"/>
      <c r="K28" s="1143"/>
      <c r="L28" s="1143"/>
    </row>
    <row r="29" spans="2:12" ht="15">
      <c r="B29" s="1178"/>
      <c r="C29" s="1179"/>
      <c r="D29" s="1180"/>
      <c r="E29" s="879" t="s">
        <v>2115</v>
      </c>
      <c r="F29" s="1141"/>
      <c r="G29" s="1141"/>
      <c r="H29" s="1141"/>
      <c r="I29" s="1141"/>
      <c r="J29" s="1142"/>
      <c r="K29" s="1143"/>
      <c r="L29" s="1143"/>
    </row>
    <row r="30" spans="2:12" ht="15">
      <c r="B30" s="1178"/>
      <c r="C30" s="1179"/>
      <c r="D30" s="1180"/>
      <c r="E30" s="880" t="s">
        <v>2116</v>
      </c>
      <c r="F30" s="1144"/>
      <c r="G30" s="1144"/>
      <c r="H30" s="1144"/>
      <c r="I30" s="1144"/>
      <c r="J30" s="1145"/>
      <c r="K30" s="1146"/>
      <c r="L30" s="1147"/>
    </row>
    <row r="31" spans="2:12" ht="15" customHeight="1">
      <c r="B31" s="1181"/>
      <c r="C31" s="1182"/>
      <c r="D31" s="1183"/>
      <c r="E31" s="1148" t="s">
        <v>2117</v>
      </c>
      <c r="F31" s="1149"/>
      <c r="G31" s="1149"/>
      <c r="H31" s="1149"/>
      <c r="I31" s="1149"/>
      <c r="J31" s="1150"/>
      <c r="K31" s="1151">
        <f>+SUM(K21:L30)</f>
        <v>0</v>
      </c>
      <c r="L31" s="1152"/>
    </row>
    <row r="32" spans="2:12" ht="15" customHeight="1">
      <c r="B32" s="1153" t="s">
        <v>2201</v>
      </c>
      <c r="C32" s="1154"/>
      <c r="D32" s="1155"/>
      <c r="E32" s="878" t="s">
        <v>2118</v>
      </c>
      <c r="F32" s="1162"/>
      <c r="G32" s="1163"/>
      <c r="H32" s="1163"/>
      <c r="I32" s="1163"/>
      <c r="J32" s="1164"/>
      <c r="K32" s="1140"/>
      <c r="L32" s="1140"/>
    </row>
    <row r="33" spans="2:12" ht="15">
      <c r="B33" s="1156"/>
      <c r="C33" s="1157"/>
      <c r="D33" s="1158"/>
      <c r="E33" s="879" t="s">
        <v>2119</v>
      </c>
      <c r="F33" s="1141"/>
      <c r="G33" s="1141"/>
      <c r="H33" s="1141"/>
      <c r="I33" s="1141"/>
      <c r="J33" s="1142"/>
      <c r="K33" s="1143"/>
      <c r="L33" s="1143"/>
    </row>
    <row r="34" spans="2:12" ht="15">
      <c r="B34" s="1156"/>
      <c r="C34" s="1157"/>
      <c r="D34" s="1158"/>
      <c r="E34" s="879" t="s">
        <v>2120</v>
      </c>
      <c r="F34" s="1141"/>
      <c r="G34" s="1141"/>
      <c r="H34" s="1141"/>
      <c r="I34" s="1141"/>
      <c r="J34" s="1142"/>
      <c r="K34" s="1143"/>
      <c r="L34" s="1143"/>
    </row>
    <row r="35" spans="2:12" ht="15">
      <c r="B35" s="1156"/>
      <c r="C35" s="1157"/>
      <c r="D35" s="1158"/>
      <c r="E35" s="879" t="s">
        <v>2121</v>
      </c>
      <c r="F35" s="1141"/>
      <c r="G35" s="1141"/>
      <c r="H35" s="1141"/>
      <c r="I35" s="1141"/>
      <c r="J35" s="1142"/>
      <c r="K35" s="1143"/>
      <c r="L35" s="1143"/>
    </row>
    <row r="36" spans="2:12" ht="15">
      <c r="B36" s="1156"/>
      <c r="C36" s="1157"/>
      <c r="D36" s="1158"/>
      <c r="E36" s="879" t="s">
        <v>2122</v>
      </c>
      <c r="F36" s="1141"/>
      <c r="G36" s="1141"/>
      <c r="H36" s="1141"/>
      <c r="I36" s="1141"/>
      <c r="J36" s="1142"/>
      <c r="K36" s="1143"/>
      <c r="L36" s="1143"/>
    </row>
    <row r="37" spans="2:12" ht="15">
      <c r="B37" s="1156"/>
      <c r="C37" s="1157"/>
      <c r="D37" s="1158"/>
      <c r="E37" s="879" t="s">
        <v>2123</v>
      </c>
      <c r="F37" s="1141"/>
      <c r="G37" s="1141"/>
      <c r="H37" s="1141"/>
      <c r="I37" s="1141"/>
      <c r="J37" s="1142"/>
      <c r="K37" s="1143"/>
      <c r="L37" s="1143"/>
    </row>
    <row r="38" spans="2:12" ht="15">
      <c r="B38" s="1156"/>
      <c r="C38" s="1157"/>
      <c r="D38" s="1158"/>
      <c r="E38" s="879" t="s">
        <v>2124</v>
      </c>
      <c r="F38" s="1141"/>
      <c r="G38" s="1141"/>
      <c r="H38" s="1141"/>
      <c r="I38" s="1141"/>
      <c r="J38" s="1142"/>
      <c r="K38" s="1143"/>
      <c r="L38" s="1143"/>
    </row>
    <row r="39" spans="2:12" ht="15">
      <c r="B39" s="1156"/>
      <c r="C39" s="1157"/>
      <c r="D39" s="1158"/>
      <c r="E39" s="879" t="s">
        <v>2125</v>
      </c>
      <c r="F39" s="1141"/>
      <c r="G39" s="1141"/>
      <c r="H39" s="1141"/>
      <c r="I39" s="1141"/>
      <c r="J39" s="1142"/>
      <c r="K39" s="1143"/>
      <c r="L39" s="1143"/>
    </row>
    <row r="40" spans="2:12" ht="15">
      <c r="B40" s="1156"/>
      <c r="C40" s="1157"/>
      <c r="D40" s="1158"/>
      <c r="E40" s="879" t="s">
        <v>2126</v>
      </c>
      <c r="F40" s="1141"/>
      <c r="G40" s="1141"/>
      <c r="H40" s="1141"/>
      <c r="I40" s="1141"/>
      <c r="J40" s="1142"/>
      <c r="K40" s="1143"/>
      <c r="L40" s="1143"/>
    </row>
    <row r="41" spans="2:12" ht="15">
      <c r="B41" s="1156"/>
      <c r="C41" s="1157"/>
      <c r="D41" s="1158"/>
      <c r="E41" s="880" t="s">
        <v>2127</v>
      </c>
      <c r="F41" s="1144"/>
      <c r="G41" s="1144"/>
      <c r="H41" s="1144"/>
      <c r="I41" s="1144"/>
      <c r="J41" s="1145"/>
      <c r="K41" s="1146"/>
      <c r="L41" s="1147"/>
    </row>
    <row r="42" spans="2:12" ht="15" customHeight="1">
      <c r="B42" s="1159"/>
      <c r="C42" s="1160"/>
      <c r="D42" s="1161"/>
      <c r="E42" s="1148" t="s">
        <v>2128</v>
      </c>
      <c r="F42" s="1149"/>
      <c r="G42" s="1149"/>
      <c r="H42" s="1149"/>
      <c r="I42" s="1149"/>
      <c r="J42" s="1150"/>
      <c r="K42" s="1151">
        <f>+SUM(K32:L41)</f>
        <v>0</v>
      </c>
      <c r="L42" s="1152"/>
    </row>
    <row r="43" spans="2:12" ht="15" customHeight="1">
      <c r="B43" s="1153" t="s">
        <v>2202</v>
      </c>
      <c r="C43" s="1154"/>
      <c r="D43" s="1155"/>
      <c r="E43" s="878" t="s">
        <v>2129</v>
      </c>
      <c r="F43" s="1162"/>
      <c r="G43" s="1163"/>
      <c r="H43" s="1163"/>
      <c r="I43" s="1163"/>
      <c r="J43" s="1164"/>
      <c r="K43" s="1140"/>
      <c r="L43" s="1140"/>
    </row>
    <row r="44" spans="2:12" ht="15">
      <c r="B44" s="1156"/>
      <c r="C44" s="1157"/>
      <c r="D44" s="1158"/>
      <c r="E44" s="879" t="s">
        <v>2130</v>
      </c>
      <c r="F44" s="1141"/>
      <c r="G44" s="1141"/>
      <c r="H44" s="1141"/>
      <c r="I44" s="1141"/>
      <c r="J44" s="1142"/>
      <c r="K44" s="1143"/>
      <c r="L44" s="1143"/>
    </row>
    <row r="45" spans="2:12" ht="15">
      <c r="B45" s="1156"/>
      <c r="C45" s="1157"/>
      <c r="D45" s="1158"/>
      <c r="E45" s="879" t="s">
        <v>2131</v>
      </c>
      <c r="F45" s="1141"/>
      <c r="G45" s="1141"/>
      <c r="H45" s="1141"/>
      <c r="I45" s="1141"/>
      <c r="J45" s="1142"/>
      <c r="K45" s="1143"/>
      <c r="L45" s="1143"/>
    </row>
    <row r="46" spans="2:12" ht="15">
      <c r="B46" s="1156"/>
      <c r="C46" s="1157"/>
      <c r="D46" s="1158"/>
      <c r="E46" s="879" t="s">
        <v>2132</v>
      </c>
      <c r="F46" s="1141"/>
      <c r="G46" s="1141"/>
      <c r="H46" s="1141"/>
      <c r="I46" s="1141"/>
      <c r="J46" s="1142"/>
      <c r="K46" s="1143"/>
      <c r="L46" s="1143"/>
    </row>
    <row r="47" spans="2:12" ht="15">
      <c r="B47" s="1156"/>
      <c r="C47" s="1157"/>
      <c r="D47" s="1158"/>
      <c r="E47" s="879" t="s">
        <v>2133</v>
      </c>
      <c r="F47" s="1141"/>
      <c r="G47" s="1141"/>
      <c r="H47" s="1141"/>
      <c r="I47" s="1141"/>
      <c r="J47" s="1142"/>
      <c r="K47" s="1143"/>
      <c r="L47" s="1143"/>
    </row>
    <row r="48" spans="2:12" ht="15">
      <c r="B48" s="1156"/>
      <c r="C48" s="1157"/>
      <c r="D48" s="1158"/>
      <c r="E48" s="879" t="s">
        <v>2134</v>
      </c>
      <c r="F48" s="1141"/>
      <c r="G48" s="1141"/>
      <c r="H48" s="1141"/>
      <c r="I48" s="1141"/>
      <c r="J48" s="1142"/>
      <c r="K48" s="1143"/>
      <c r="L48" s="1143"/>
    </row>
    <row r="49" spans="2:12" ht="15">
      <c r="B49" s="1156"/>
      <c r="C49" s="1157"/>
      <c r="D49" s="1158"/>
      <c r="E49" s="879" t="s">
        <v>2135</v>
      </c>
      <c r="F49" s="1141"/>
      <c r="G49" s="1141"/>
      <c r="H49" s="1141"/>
      <c r="I49" s="1141"/>
      <c r="J49" s="1142"/>
      <c r="K49" s="1143"/>
      <c r="L49" s="1143"/>
    </row>
    <row r="50" spans="2:12" ht="15">
      <c r="B50" s="1156"/>
      <c r="C50" s="1157"/>
      <c r="D50" s="1158"/>
      <c r="E50" s="879" t="s">
        <v>2136</v>
      </c>
      <c r="F50" s="1141"/>
      <c r="G50" s="1141"/>
      <c r="H50" s="1141"/>
      <c r="I50" s="1141"/>
      <c r="J50" s="1142"/>
      <c r="K50" s="1143"/>
      <c r="L50" s="1143"/>
    </row>
    <row r="51" spans="2:12" ht="15">
      <c r="B51" s="1156"/>
      <c r="C51" s="1157"/>
      <c r="D51" s="1158"/>
      <c r="E51" s="879" t="s">
        <v>2137</v>
      </c>
      <c r="F51" s="1141"/>
      <c r="G51" s="1141"/>
      <c r="H51" s="1141"/>
      <c r="I51" s="1141"/>
      <c r="J51" s="1142"/>
      <c r="K51" s="1143"/>
      <c r="L51" s="1143"/>
    </row>
    <row r="52" spans="2:12" ht="15">
      <c r="B52" s="1156"/>
      <c r="C52" s="1157"/>
      <c r="D52" s="1158"/>
      <c r="E52" s="880" t="s">
        <v>2138</v>
      </c>
      <c r="F52" s="1144"/>
      <c r="G52" s="1144"/>
      <c r="H52" s="1144"/>
      <c r="I52" s="1144"/>
      <c r="J52" s="1145"/>
      <c r="K52" s="1146"/>
      <c r="L52" s="1147"/>
    </row>
    <row r="53" spans="2:12" ht="15" customHeight="1">
      <c r="B53" s="1159"/>
      <c r="C53" s="1160"/>
      <c r="D53" s="1161"/>
      <c r="E53" s="1148" t="s">
        <v>2139</v>
      </c>
      <c r="F53" s="1149"/>
      <c r="G53" s="1149"/>
      <c r="H53" s="1149"/>
      <c r="I53" s="1149"/>
      <c r="J53" s="1150"/>
      <c r="K53" s="1151">
        <f>+SUM(K43:L52)</f>
        <v>0</v>
      </c>
      <c r="L53" s="1152"/>
    </row>
    <row r="54" spans="2:12" ht="15" customHeight="1">
      <c r="B54" s="1153" t="s">
        <v>2203</v>
      </c>
      <c r="C54" s="1154"/>
      <c r="D54" s="1155"/>
      <c r="E54" s="878" t="s">
        <v>2140</v>
      </c>
      <c r="F54" s="1162"/>
      <c r="G54" s="1163"/>
      <c r="H54" s="1163"/>
      <c r="I54" s="1163"/>
      <c r="J54" s="1164"/>
      <c r="K54" s="1140"/>
      <c r="L54" s="1140"/>
    </row>
    <row r="55" spans="2:12" ht="15">
      <c r="B55" s="1156"/>
      <c r="C55" s="1157"/>
      <c r="D55" s="1158"/>
      <c r="E55" s="879" t="s">
        <v>2141</v>
      </c>
      <c r="F55" s="1141"/>
      <c r="G55" s="1141"/>
      <c r="H55" s="1141"/>
      <c r="I55" s="1141"/>
      <c r="J55" s="1142"/>
      <c r="K55" s="1143"/>
      <c r="L55" s="1143"/>
    </row>
    <row r="56" spans="2:12" ht="15">
      <c r="B56" s="1156"/>
      <c r="C56" s="1157"/>
      <c r="D56" s="1158"/>
      <c r="E56" s="879" t="s">
        <v>2142</v>
      </c>
      <c r="F56" s="1141"/>
      <c r="G56" s="1141"/>
      <c r="H56" s="1141"/>
      <c r="I56" s="1141"/>
      <c r="J56" s="1142"/>
      <c r="K56" s="1143"/>
      <c r="L56" s="1143"/>
    </row>
    <row r="57" spans="2:12" ht="15">
      <c r="B57" s="1156"/>
      <c r="C57" s="1157"/>
      <c r="D57" s="1158"/>
      <c r="E57" s="879" t="s">
        <v>2143</v>
      </c>
      <c r="F57" s="1141"/>
      <c r="G57" s="1141"/>
      <c r="H57" s="1141"/>
      <c r="I57" s="1141"/>
      <c r="J57" s="1142"/>
      <c r="K57" s="1143"/>
      <c r="L57" s="1143"/>
    </row>
    <row r="58" spans="2:12" ht="15">
      <c r="B58" s="1156"/>
      <c r="C58" s="1157"/>
      <c r="D58" s="1158"/>
      <c r="E58" s="879" t="s">
        <v>2144</v>
      </c>
      <c r="F58" s="1141"/>
      <c r="G58" s="1141"/>
      <c r="H58" s="1141"/>
      <c r="I58" s="1141"/>
      <c r="J58" s="1142"/>
      <c r="K58" s="1143"/>
      <c r="L58" s="1143"/>
    </row>
    <row r="59" spans="2:12" ht="15">
      <c r="B59" s="1156"/>
      <c r="C59" s="1157"/>
      <c r="D59" s="1158"/>
      <c r="E59" s="879" t="s">
        <v>2145</v>
      </c>
      <c r="F59" s="1141"/>
      <c r="G59" s="1141"/>
      <c r="H59" s="1141"/>
      <c r="I59" s="1141"/>
      <c r="J59" s="1142"/>
      <c r="K59" s="1143"/>
      <c r="L59" s="1143"/>
    </row>
    <row r="60" spans="2:12" ht="15">
      <c r="B60" s="1156"/>
      <c r="C60" s="1157"/>
      <c r="D60" s="1158"/>
      <c r="E60" s="879" t="s">
        <v>2146</v>
      </c>
      <c r="F60" s="1141"/>
      <c r="G60" s="1141"/>
      <c r="H60" s="1141"/>
      <c r="I60" s="1141"/>
      <c r="J60" s="1142"/>
      <c r="K60" s="1143"/>
      <c r="L60" s="1143"/>
    </row>
    <row r="61" spans="2:12" ht="15">
      <c r="B61" s="1156"/>
      <c r="C61" s="1157"/>
      <c r="D61" s="1158"/>
      <c r="E61" s="879" t="s">
        <v>2147</v>
      </c>
      <c r="F61" s="1141"/>
      <c r="G61" s="1141"/>
      <c r="H61" s="1141"/>
      <c r="I61" s="1141"/>
      <c r="J61" s="1142"/>
      <c r="K61" s="1143"/>
      <c r="L61" s="1143"/>
    </row>
    <row r="62" spans="2:12" ht="15">
      <c r="B62" s="1156"/>
      <c r="C62" s="1157"/>
      <c r="D62" s="1158"/>
      <c r="E62" s="879" t="s">
        <v>2148</v>
      </c>
      <c r="F62" s="1141"/>
      <c r="G62" s="1141"/>
      <c r="H62" s="1141"/>
      <c r="I62" s="1141"/>
      <c r="J62" s="1142"/>
      <c r="K62" s="1143"/>
      <c r="L62" s="1143"/>
    </row>
    <row r="63" spans="2:12" ht="15">
      <c r="B63" s="1156"/>
      <c r="C63" s="1157"/>
      <c r="D63" s="1158"/>
      <c r="E63" s="880" t="s">
        <v>2149</v>
      </c>
      <c r="F63" s="1144"/>
      <c r="G63" s="1144"/>
      <c r="H63" s="1144"/>
      <c r="I63" s="1144"/>
      <c r="J63" s="1145"/>
      <c r="K63" s="1146"/>
      <c r="L63" s="1147"/>
    </row>
    <row r="64" spans="2:12" ht="15" customHeight="1">
      <c r="B64" s="1159"/>
      <c r="C64" s="1160"/>
      <c r="D64" s="1161"/>
      <c r="E64" s="1148" t="s">
        <v>2150</v>
      </c>
      <c r="F64" s="1149"/>
      <c r="G64" s="1149"/>
      <c r="H64" s="1149"/>
      <c r="I64" s="1149"/>
      <c r="J64" s="1150"/>
      <c r="K64" s="1151">
        <f>+SUM(K54:L63)</f>
        <v>0</v>
      </c>
      <c r="L64" s="1152"/>
    </row>
    <row r="65" spans="2:12" ht="15" customHeight="1">
      <c r="B65" s="1153" t="s">
        <v>2204</v>
      </c>
      <c r="C65" s="1154"/>
      <c r="D65" s="1155"/>
      <c r="E65" s="878" t="s">
        <v>2151</v>
      </c>
      <c r="F65" s="1162"/>
      <c r="G65" s="1163"/>
      <c r="H65" s="1163"/>
      <c r="I65" s="1163"/>
      <c r="J65" s="1164"/>
      <c r="K65" s="1140"/>
      <c r="L65" s="1140"/>
    </row>
    <row r="66" spans="2:12" ht="15">
      <c r="B66" s="1156"/>
      <c r="C66" s="1157"/>
      <c r="D66" s="1158"/>
      <c r="E66" s="879" t="s">
        <v>2152</v>
      </c>
      <c r="F66" s="1141"/>
      <c r="G66" s="1141"/>
      <c r="H66" s="1141"/>
      <c r="I66" s="1141"/>
      <c r="J66" s="1142"/>
      <c r="K66" s="1143"/>
      <c r="L66" s="1143"/>
    </row>
    <row r="67" spans="2:12" ht="15">
      <c r="B67" s="1156"/>
      <c r="C67" s="1157"/>
      <c r="D67" s="1158"/>
      <c r="E67" s="879" t="s">
        <v>2153</v>
      </c>
      <c r="F67" s="1141"/>
      <c r="G67" s="1141"/>
      <c r="H67" s="1141"/>
      <c r="I67" s="1141"/>
      <c r="J67" s="1142"/>
      <c r="K67" s="1143"/>
      <c r="L67" s="1143"/>
    </row>
    <row r="68" spans="2:12" ht="15">
      <c r="B68" s="1156"/>
      <c r="C68" s="1157"/>
      <c r="D68" s="1158"/>
      <c r="E68" s="879" t="s">
        <v>2154</v>
      </c>
      <c r="F68" s="1141"/>
      <c r="G68" s="1141"/>
      <c r="H68" s="1141"/>
      <c r="I68" s="1141"/>
      <c r="J68" s="1142"/>
      <c r="K68" s="1143"/>
      <c r="L68" s="1143"/>
    </row>
    <row r="69" spans="2:12" ht="15">
      <c r="B69" s="1156"/>
      <c r="C69" s="1157"/>
      <c r="D69" s="1158"/>
      <c r="E69" s="879" t="s">
        <v>2155</v>
      </c>
      <c r="F69" s="1141"/>
      <c r="G69" s="1141"/>
      <c r="H69" s="1141"/>
      <c r="I69" s="1141"/>
      <c r="J69" s="1142"/>
      <c r="K69" s="1143"/>
      <c r="L69" s="1143"/>
    </row>
    <row r="70" spans="2:12" ht="15">
      <c r="B70" s="1156"/>
      <c r="C70" s="1157"/>
      <c r="D70" s="1158"/>
      <c r="E70" s="879" t="s">
        <v>2156</v>
      </c>
      <c r="F70" s="1141"/>
      <c r="G70" s="1141"/>
      <c r="H70" s="1141"/>
      <c r="I70" s="1141"/>
      <c r="J70" s="1142"/>
      <c r="K70" s="1143"/>
      <c r="L70" s="1143"/>
    </row>
    <row r="71" spans="2:12" ht="15">
      <c r="B71" s="1156"/>
      <c r="C71" s="1157"/>
      <c r="D71" s="1158"/>
      <c r="E71" s="879" t="s">
        <v>2157</v>
      </c>
      <c r="F71" s="1141"/>
      <c r="G71" s="1141"/>
      <c r="H71" s="1141"/>
      <c r="I71" s="1141"/>
      <c r="J71" s="1142"/>
      <c r="K71" s="1143"/>
      <c r="L71" s="1143"/>
    </row>
    <row r="72" spans="2:12" ht="15">
      <c r="B72" s="1156"/>
      <c r="C72" s="1157"/>
      <c r="D72" s="1158"/>
      <c r="E72" s="879" t="s">
        <v>2158</v>
      </c>
      <c r="F72" s="1141"/>
      <c r="G72" s="1141"/>
      <c r="H72" s="1141"/>
      <c r="I72" s="1141"/>
      <c r="J72" s="1142"/>
      <c r="K72" s="1143"/>
      <c r="L72" s="1143"/>
    </row>
    <row r="73" spans="2:12" ht="15">
      <c r="B73" s="1156"/>
      <c r="C73" s="1157"/>
      <c r="D73" s="1158"/>
      <c r="E73" s="879" t="s">
        <v>2159</v>
      </c>
      <c r="F73" s="1141"/>
      <c r="G73" s="1141"/>
      <c r="H73" s="1141"/>
      <c r="I73" s="1141"/>
      <c r="J73" s="1142"/>
      <c r="K73" s="1143"/>
      <c r="L73" s="1143"/>
    </row>
    <row r="74" spans="2:12" ht="15">
      <c r="B74" s="1156"/>
      <c r="C74" s="1157"/>
      <c r="D74" s="1158"/>
      <c r="E74" s="880" t="s">
        <v>2160</v>
      </c>
      <c r="F74" s="1144"/>
      <c r="G74" s="1144"/>
      <c r="H74" s="1144"/>
      <c r="I74" s="1144"/>
      <c r="J74" s="1145"/>
      <c r="K74" s="1146"/>
      <c r="L74" s="1147"/>
    </row>
    <row r="75" spans="2:12" ht="15" customHeight="1">
      <c r="B75" s="1159"/>
      <c r="C75" s="1160"/>
      <c r="D75" s="1161"/>
      <c r="E75" s="1148" t="s">
        <v>2161</v>
      </c>
      <c r="F75" s="1149"/>
      <c r="G75" s="1149"/>
      <c r="H75" s="1149"/>
      <c r="I75" s="1149"/>
      <c r="J75" s="1150"/>
      <c r="K75" s="1151">
        <f>+SUM(K65:L74)</f>
        <v>0</v>
      </c>
      <c r="L75" s="1152"/>
    </row>
    <row r="76" spans="2:12" ht="15" customHeight="1">
      <c r="B76" s="1153" t="s">
        <v>2243</v>
      </c>
      <c r="C76" s="1154"/>
      <c r="D76" s="1155"/>
      <c r="E76" s="894">
        <v>6.1</v>
      </c>
      <c r="F76" s="1162"/>
      <c r="G76" s="1163"/>
      <c r="H76" s="1163"/>
      <c r="I76" s="1163"/>
      <c r="J76" s="1164"/>
      <c r="K76" s="1140"/>
      <c r="L76" s="1140"/>
    </row>
    <row r="77" spans="2:12" ht="15">
      <c r="B77" s="1156"/>
      <c r="C77" s="1157"/>
      <c r="D77" s="1158"/>
      <c r="E77" s="895">
        <v>6.2</v>
      </c>
      <c r="F77" s="1141"/>
      <c r="G77" s="1141"/>
      <c r="H77" s="1141"/>
      <c r="I77" s="1141"/>
      <c r="J77" s="1142"/>
      <c r="K77" s="1143"/>
      <c r="L77" s="1143"/>
    </row>
    <row r="78" spans="2:12" ht="15">
      <c r="B78" s="1156"/>
      <c r="C78" s="1157"/>
      <c r="D78" s="1158"/>
      <c r="E78" s="895">
        <v>6.3</v>
      </c>
      <c r="F78" s="1141"/>
      <c r="G78" s="1141"/>
      <c r="H78" s="1141"/>
      <c r="I78" s="1141"/>
      <c r="J78" s="1142"/>
      <c r="K78" s="1143"/>
      <c r="L78" s="1143"/>
    </row>
    <row r="79" spans="2:12" ht="15">
      <c r="B79" s="1156"/>
      <c r="C79" s="1157"/>
      <c r="D79" s="1158"/>
      <c r="E79" s="895">
        <v>6.4</v>
      </c>
      <c r="F79" s="1141"/>
      <c r="G79" s="1141"/>
      <c r="H79" s="1141"/>
      <c r="I79" s="1141"/>
      <c r="J79" s="1142"/>
      <c r="K79" s="1143"/>
      <c r="L79" s="1143"/>
    </row>
    <row r="80" spans="2:12" ht="15">
      <c r="B80" s="1156"/>
      <c r="C80" s="1157"/>
      <c r="D80" s="1158"/>
      <c r="E80" s="895">
        <v>6.5</v>
      </c>
      <c r="F80" s="1141"/>
      <c r="G80" s="1141"/>
      <c r="H80" s="1141"/>
      <c r="I80" s="1141"/>
      <c r="J80" s="1142"/>
      <c r="K80" s="1143"/>
      <c r="L80" s="1143"/>
    </row>
    <row r="81" spans="2:12" ht="15">
      <c r="B81" s="1156"/>
      <c r="C81" s="1157"/>
      <c r="D81" s="1158"/>
      <c r="E81" s="895">
        <v>6.6</v>
      </c>
      <c r="F81" s="1141"/>
      <c r="G81" s="1141"/>
      <c r="H81" s="1141"/>
      <c r="I81" s="1141"/>
      <c r="J81" s="1142"/>
      <c r="K81" s="1143"/>
      <c r="L81" s="1143"/>
    </row>
    <row r="82" spans="2:12" ht="15">
      <c r="B82" s="1156"/>
      <c r="C82" s="1157"/>
      <c r="D82" s="1158"/>
      <c r="E82" s="895">
        <v>6.7</v>
      </c>
      <c r="F82" s="1141"/>
      <c r="G82" s="1141"/>
      <c r="H82" s="1141"/>
      <c r="I82" s="1141"/>
      <c r="J82" s="1142"/>
      <c r="K82" s="1143"/>
      <c r="L82" s="1143"/>
    </row>
    <row r="83" spans="2:12" ht="15">
      <c r="B83" s="1156"/>
      <c r="C83" s="1157"/>
      <c r="D83" s="1158"/>
      <c r="E83" s="895">
        <v>6.8</v>
      </c>
      <c r="F83" s="1141"/>
      <c r="G83" s="1141"/>
      <c r="H83" s="1141"/>
      <c r="I83" s="1141"/>
      <c r="J83" s="1142"/>
      <c r="K83" s="1143"/>
      <c r="L83" s="1143"/>
    </row>
    <row r="84" spans="2:12" ht="15">
      <c r="B84" s="1156"/>
      <c r="C84" s="1157"/>
      <c r="D84" s="1158"/>
      <c r="E84" s="895">
        <v>6.9</v>
      </c>
      <c r="F84" s="1141"/>
      <c r="G84" s="1141"/>
      <c r="H84" s="1141"/>
      <c r="I84" s="1141"/>
      <c r="J84" s="1142"/>
      <c r="K84" s="1143"/>
      <c r="L84" s="1143"/>
    </row>
    <row r="85" spans="2:12" ht="15">
      <c r="B85" s="1156"/>
      <c r="C85" s="1157"/>
      <c r="D85" s="1158"/>
      <c r="E85" s="896">
        <v>6.1</v>
      </c>
      <c r="F85" s="1144"/>
      <c r="G85" s="1144"/>
      <c r="H85" s="1144"/>
      <c r="I85" s="1144"/>
      <c r="J85" s="1145"/>
      <c r="K85" s="1146"/>
      <c r="L85" s="1147"/>
    </row>
    <row r="86" spans="2:12" ht="15">
      <c r="B86" s="1159"/>
      <c r="C86" s="1160"/>
      <c r="D86" s="1161"/>
      <c r="E86" s="1148" t="s">
        <v>2271</v>
      </c>
      <c r="F86" s="1149"/>
      <c r="G86" s="1149"/>
      <c r="H86" s="1149"/>
      <c r="I86" s="1149"/>
      <c r="J86" s="1150"/>
      <c r="K86" s="1151">
        <f>+SUM(K76:L85)</f>
        <v>0</v>
      </c>
      <c r="L86" s="1152"/>
    </row>
    <row r="87" spans="2:12" ht="15">
      <c r="B87" s="1148" t="s">
        <v>2272</v>
      </c>
      <c r="C87" s="1149"/>
      <c r="D87" s="1149"/>
      <c r="E87" s="1149"/>
      <c r="F87" s="1149"/>
      <c r="G87" s="1149"/>
      <c r="H87" s="1149"/>
      <c r="I87" s="1149"/>
      <c r="J87" s="1150"/>
      <c r="K87" s="1151">
        <f>+K75+K64+K53+K42+K31+K86</f>
        <v>0</v>
      </c>
      <c r="L87" s="1152"/>
    </row>
    <row r="88" spans="2:12" ht="15">
      <c r="B88" s="425"/>
      <c r="C88" s="425"/>
      <c r="D88" s="425"/>
      <c r="E88" s="425"/>
      <c r="F88" s="425"/>
      <c r="G88" s="425"/>
      <c r="H88" s="425"/>
      <c r="I88"/>
      <c r="J88"/>
      <c r="K88"/>
      <c r="L88"/>
    </row>
    <row r="89" spans="2:12" ht="15">
      <c r="B89" s="600"/>
      <c r="C89" s="535"/>
      <c r="D89" s="535"/>
      <c r="E89" s="535"/>
      <c r="F89" s="535"/>
      <c r="G89" s="535"/>
      <c r="H89" s="535"/>
      <c r="I89" s="535"/>
      <c r="J89" s="535"/>
      <c r="K89" s="535"/>
      <c r="L89" s="536"/>
    </row>
    <row r="90" spans="2:12" ht="15.75">
      <c r="B90" s="601" t="s">
        <v>2205</v>
      </c>
      <c r="C90" s="528"/>
      <c r="D90" s="528"/>
      <c r="E90" s="528"/>
      <c r="F90" s="425"/>
      <c r="G90" s="425"/>
      <c r="H90" s="425"/>
      <c r="I90" s="425"/>
      <c r="J90" s="425"/>
      <c r="K90" s="425"/>
      <c r="L90" s="602"/>
    </row>
    <row r="91" spans="2:12" ht="15">
      <c r="B91" s="603"/>
      <c r="C91" s="425"/>
      <c r="D91" s="425"/>
      <c r="E91" s="425"/>
      <c r="F91" s="425"/>
      <c r="G91" s="425"/>
      <c r="H91" s="425"/>
      <c r="I91" s="425"/>
      <c r="J91" s="425"/>
      <c r="K91" s="425"/>
      <c r="L91" s="602"/>
    </row>
    <row r="92" spans="2:12" ht="15.75">
      <c r="B92" s="605" t="str">
        <f>B21</f>
        <v>1. Ganhos de eficiência na aquisição de bens e serviços</v>
      </c>
      <c r="C92" s="881"/>
      <c r="D92" s="528"/>
      <c r="E92" s="528"/>
      <c r="F92" s="425"/>
      <c r="G92" s="425"/>
      <c r="H92" s="425"/>
      <c r="I92" s="425"/>
      <c r="J92" s="425"/>
      <c r="K92" s="425"/>
      <c r="L92" s="602"/>
    </row>
    <row r="93" spans="2:12" ht="15">
      <c r="B93" s="603"/>
      <c r="C93" s="425"/>
      <c r="D93" s="425"/>
      <c r="E93" s="425"/>
      <c r="F93" s="425"/>
      <c r="G93" s="425"/>
      <c r="H93" s="425"/>
      <c r="I93" s="593"/>
      <c r="J93" s="593"/>
      <c r="K93" s="425"/>
      <c r="L93" s="602"/>
    </row>
    <row r="94" spans="2:12" ht="15">
      <c r="B94" s="603"/>
      <c r="C94" s="1138" t="s">
        <v>2107</v>
      </c>
      <c r="D94" s="1139"/>
      <c r="E94" s="1139"/>
      <c r="F94" s="1139"/>
      <c r="G94" s="1139"/>
      <c r="H94" s="1139"/>
      <c r="I94" s="1139"/>
      <c r="J94" s="1139"/>
      <c r="K94" s="1139"/>
      <c r="L94" s="602"/>
    </row>
    <row r="95" spans="2:12" ht="15">
      <c r="B95" s="603"/>
      <c r="C95" s="1134"/>
      <c r="D95" s="1136"/>
      <c r="E95" s="1136"/>
      <c r="F95" s="1136"/>
      <c r="G95" s="1136"/>
      <c r="H95" s="1136"/>
      <c r="I95" s="1136"/>
      <c r="J95" s="1136"/>
      <c r="K95" s="1136"/>
      <c r="L95" s="602"/>
    </row>
    <row r="96" spans="2:12" ht="15">
      <c r="B96" s="603"/>
      <c r="C96" s="1134"/>
      <c r="D96" s="1136"/>
      <c r="E96" s="1136"/>
      <c r="F96" s="1136"/>
      <c r="G96" s="1136"/>
      <c r="H96" s="1136"/>
      <c r="I96" s="1136"/>
      <c r="J96" s="1136"/>
      <c r="K96" s="1136"/>
      <c r="L96" s="602"/>
    </row>
    <row r="97" spans="2:12" ht="15">
      <c r="B97" s="603"/>
      <c r="C97" s="1134" t="s">
        <v>2108</v>
      </c>
      <c r="D97" s="1136"/>
      <c r="E97" s="1136"/>
      <c r="F97" s="1136"/>
      <c r="G97" s="1136"/>
      <c r="H97" s="1136"/>
      <c r="I97" s="1136"/>
      <c r="J97" s="1136"/>
      <c r="K97" s="1136"/>
      <c r="L97" s="602"/>
    </row>
    <row r="98" spans="2:12" ht="15">
      <c r="B98" s="603"/>
      <c r="C98" s="1134"/>
      <c r="D98" s="1136"/>
      <c r="E98" s="1136"/>
      <c r="F98" s="1136"/>
      <c r="G98" s="1136"/>
      <c r="H98" s="1136"/>
      <c r="I98" s="1136"/>
      <c r="J98" s="1136"/>
      <c r="K98" s="1136"/>
      <c r="L98" s="602"/>
    </row>
    <row r="99" spans="2:12" ht="15">
      <c r="B99" s="603"/>
      <c r="C99" s="1134"/>
      <c r="D99" s="1136"/>
      <c r="E99" s="1136"/>
      <c r="F99" s="1136"/>
      <c r="G99" s="1136"/>
      <c r="H99" s="1136"/>
      <c r="I99" s="1136"/>
      <c r="J99" s="1136"/>
      <c r="K99" s="1136"/>
      <c r="L99" s="602"/>
    </row>
    <row r="100" spans="2:12" ht="15">
      <c r="B100" s="603"/>
      <c r="C100" s="1134" t="s">
        <v>2109</v>
      </c>
      <c r="D100" s="1136"/>
      <c r="E100" s="1136"/>
      <c r="F100" s="1136"/>
      <c r="G100" s="1136"/>
      <c r="H100" s="1136"/>
      <c r="I100" s="1136"/>
      <c r="J100" s="1136"/>
      <c r="K100" s="1136"/>
      <c r="L100" s="602"/>
    </row>
    <row r="101" spans="2:12" ht="15">
      <c r="B101" s="603"/>
      <c r="C101" s="1134"/>
      <c r="D101" s="1136"/>
      <c r="E101" s="1136"/>
      <c r="F101" s="1136"/>
      <c r="G101" s="1136"/>
      <c r="H101" s="1136"/>
      <c r="I101" s="1136"/>
      <c r="J101" s="1136"/>
      <c r="K101" s="1136"/>
      <c r="L101" s="602"/>
    </row>
    <row r="102" spans="2:12" ht="15">
      <c r="B102" s="603"/>
      <c r="C102" s="1134"/>
      <c r="D102" s="1136"/>
      <c r="E102" s="1136"/>
      <c r="F102" s="1136"/>
      <c r="G102" s="1136"/>
      <c r="H102" s="1136"/>
      <c r="I102" s="1136"/>
      <c r="J102" s="1136"/>
      <c r="K102" s="1136"/>
      <c r="L102" s="602"/>
    </row>
    <row r="103" spans="2:12" ht="15">
      <c r="B103" s="603"/>
      <c r="C103" s="1134" t="s">
        <v>2110</v>
      </c>
      <c r="D103" s="1136"/>
      <c r="E103" s="1136"/>
      <c r="F103" s="1136"/>
      <c r="G103" s="1136"/>
      <c r="H103" s="1136"/>
      <c r="I103" s="1136"/>
      <c r="J103" s="1136"/>
      <c r="K103" s="1136"/>
      <c r="L103" s="602"/>
    </row>
    <row r="104" spans="2:12" ht="15">
      <c r="B104" s="603"/>
      <c r="C104" s="1134"/>
      <c r="D104" s="1136"/>
      <c r="E104" s="1136"/>
      <c r="F104" s="1136"/>
      <c r="G104" s="1136"/>
      <c r="H104" s="1136"/>
      <c r="I104" s="1136"/>
      <c r="J104" s="1136"/>
      <c r="K104" s="1136"/>
      <c r="L104" s="602"/>
    </row>
    <row r="105" spans="2:12" ht="15">
      <c r="B105" s="603"/>
      <c r="C105" s="1134"/>
      <c r="D105" s="1136"/>
      <c r="E105" s="1136"/>
      <c r="F105" s="1136"/>
      <c r="G105" s="1136"/>
      <c r="H105" s="1136"/>
      <c r="I105" s="1136"/>
      <c r="J105" s="1136"/>
      <c r="K105" s="1136"/>
      <c r="L105" s="602"/>
    </row>
    <row r="106" spans="2:12" ht="15">
      <c r="B106" s="603"/>
      <c r="C106" s="1134" t="s">
        <v>2111</v>
      </c>
      <c r="D106" s="1136"/>
      <c r="E106" s="1136"/>
      <c r="F106" s="1136"/>
      <c r="G106" s="1136"/>
      <c r="H106" s="1136"/>
      <c r="I106" s="1136"/>
      <c r="J106" s="1136"/>
      <c r="K106" s="1136"/>
      <c r="L106" s="602"/>
    </row>
    <row r="107" spans="2:12" ht="15">
      <c r="B107" s="603"/>
      <c r="C107" s="1134"/>
      <c r="D107" s="1136"/>
      <c r="E107" s="1136"/>
      <c r="F107" s="1136"/>
      <c r="G107" s="1136"/>
      <c r="H107" s="1136"/>
      <c r="I107" s="1136"/>
      <c r="J107" s="1136"/>
      <c r="K107" s="1136"/>
      <c r="L107" s="602"/>
    </row>
    <row r="108" spans="2:12" ht="15">
      <c r="B108" s="603"/>
      <c r="C108" s="1134"/>
      <c r="D108" s="1136"/>
      <c r="E108" s="1136"/>
      <c r="F108" s="1136"/>
      <c r="G108" s="1136"/>
      <c r="H108" s="1136"/>
      <c r="I108" s="1136"/>
      <c r="J108" s="1136"/>
      <c r="K108" s="1136"/>
      <c r="L108" s="602"/>
    </row>
    <row r="109" spans="2:12" ht="15">
      <c r="B109" s="603"/>
      <c r="C109" s="1134" t="s">
        <v>2112</v>
      </c>
      <c r="D109" s="1136"/>
      <c r="E109" s="1136"/>
      <c r="F109" s="1136"/>
      <c r="G109" s="1136"/>
      <c r="H109" s="1136"/>
      <c r="I109" s="1136"/>
      <c r="J109" s="1136"/>
      <c r="K109" s="1136"/>
      <c r="L109" s="602"/>
    </row>
    <row r="110" spans="2:12" ht="15">
      <c r="B110" s="603"/>
      <c r="C110" s="1134"/>
      <c r="D110" s="1136"/>
      <c r="E110" s="1136"/>
      <c r="F110" s="1136"/>
      <c r="G110" s="1136"/>
      <c r="H110" s="1136"/>
      <c r="I110" s="1136"/>
      <c r="J110" s="1136"/>
      <c r="K110" s="1136"/>
      <c r="L110" s="602"/>
    </row>
    <row r="111" spans="2:12" ht="15">
      <c r="B111" s="603"/>
      <c r="C111" s="1134"/>
      <c r="D111" s="1136"/>
      <c r="E111" s="1136"/>
      <c r="F111" s="1136"/>
      <c r="G111" s="1136"/>
      <c r="H111" s="1136"/>
      <c r="I111" s="1136"/>
      <c r="J111" s="1136"/>
      <c r="K111" s="1136"/>
      <c r="L111" s="602"/>
    </row>
    <row r="112" spans="2:12" ht="15">
      <c r="B112" s="603"/>
      <c r="C112" s="1134" t="s">
        <v>2113</v>
      </c>
      <c r="D112" s="1136"/>
      <c r="E112" s="1136"/>
      <c r="F112" s="1136"/>
      <c r="G112" s="1136"/>
      <c r="H112" s="1136"/>
      <c r="I112" s="1136"/>
      <c r="J112" s="1136"/>
      <c r="K112" s="1136"/>
      <c r="L112" s="602"/>
    </row>
    <row r="113" spans="2:12" ht="15">
      <c r="B113" s="603"/>
      <c r="C113" s="1134"/>
      <c r="D113" s="1136"/>
      <c r="E113" s="1136"/>
      <c r="F113" s="1136"/>
      <c r="G113" s="1136"/>
      <c r="H113" s="1136"/>
      <c r="I113" s="1136"/>
      <c r="J113" s="1136"/>
      <c r="K113" s="1136"/>
      <c r="L113" s="602"/>
    </row>
    <row r="114" spans="2:12" ht="15">
      <c r="B114" s="603"/>
      <c r="C114" s="1134"/>
      <c r="D114" s="1136"/>
      <c r="E114" s="1136"/>
      <c r="F114" s="1136"/>
      <c r="G114" s="1136"/>
      <c r="H114" s="1136"/>
      <c r="I114" s="1136"/>
      <c r="J114" s="1136"/>
      <c r="K114" s="1136"/>
      <c r="L114" s="602"/>
    </row>
    <row r="115" spans="2:12" ht="15">
      <c r="B115" s="603"/>
      <c r="C115" s="1134" t="s">
        <v>2114</v>
      </c>
      <c r="D115" s="1136"/>
      <c r="E115" s="1136"/>
      <c r="F115" s="1136"/>
      <c r="G115" s="1136"/>
      <c r="H115" s="1136"/>
      <c r="I115" s="1136"/>
      <c r="J115" s="1136"/>
      <c r="K115" s="1136"/>
      <c r="L115" s="602"/>
    </row>
    <row r="116" spans="2:12" ht="15">
      <c r="B116" s="603"/>
      <c r="C116" s="1134"/>
      <c r="D116" s="1136"/>
      <c r="E116" s="1136"/>
      <c r="F116" s="1136"/>
      <c r="G116" s="1136"/>
      <c r="H116" s="1136"/>
      <c r="I116" s="1136"/>
      <c r="J116" s="1136"/>
      <c r="K116" s="1136"/>
      <c r="L116" s="602"/>
    </row>
    <row r="117" spans="2:12" ht="15">
      <c r="B117" s="603"/>
      <c r="C117" s="1134"/>
      <c r="D117" s="1136"/>
      <c r="E117" s="1136"/>
      <c r="F117" s="1136"/>
      <c r="G117" s="1136"/>
      <c r="H117" s="1136"/>
      <c r="I117" s="1136"/>
      <c r="J117" s="1136"/>
      <c r="K117" s="1136"/>
      <c r="L117" s="602"/>
    </row>
    <row r="118" spans="2:12" ht="15">
      <c r="B118" s="603"/>
      <c r="C118" s="1134" t="s">
        <v>2115</v>
      </c>
      <c r="D118" s="1136"/>
      <c r="E118" s="1136"/>
      <c r="F118" s="1136"/>
      <c r="G118" s="1136"/>
      <c r="H118" s="1136"/>
      <c r="I118" s="1136"/>
      <c r="J118" s="1136"/>
      <c r="K118" s="1136"/>
      <c r="L118" s="602"/>
    </row>
    <row r="119" spans="2:12" ht="15">
      <c r="B119" s="603"/>
      <c r="C119" s="1134"/>
      <c r="D119" s="1136"/>
      <c r="E119" s="1136"/>
      <c r="F119" s="1136"/>
      <c r="G119" s="1136"/>
      <c r="H119" s="1136"/>
      <c r="I119" s="1136"/>
      <c r="J119" s="1136"/>
      <c r="K119" s="1136"/>
      <c r="L119" s="602"/>
    </row>
    <row r="120" spans="2:12" ht="15">
      <c r="B120" s="603"/>
      <c r="C120" s="1134"/>
      <c r="D120" s="1136"/>
      <c r="E120" s="1136"/>
      <c r="F120" s="1136"/>
      <c r="G120" s="1136"/>
      <c r="H120" s="1136"/>
      <c r="I120" s="1136"/>
      <c r="J120" s="1136"/>
      <c r="K120" s="1136"/>
      <c r="L120" s="602"/>
    </row>
    <row r="121" spans="2:12" ht="15">
      <c r="B121" s="603"/>
      <c r="C121" s="1134" t="s">
        <v>2116</v>
      </c>
      <c r="D121" s="1136"/>
      <c r="E121" s="1136"/>
      <c r="F121" s="1136"/>
      <c r="G121" s="1136"/>
      <c r="H121" s="1136"/>
      <c r="I121" s="1136"/>
      <c r="J121" s="1136"/>
      <c r="K121" s="1136"/>
      <c r="L121" s="602"/>
    </row>
    <row r="122" spans="2:12" ht="15">
      <c r="B122" s="603"/>
      <c r="C122" s="1134"/>
      <c r="D122" s="1136"/>
      <c r="E122" s="1136"/>
      <c r="F122" s="1136"/>
      <c r="G122" s="1136"/>
      <c r="H122" s="1136"/>
      <c r="I122" s="1136"/>
      <c r="J122" s="1136"/>
      <c r="K122" s="1136"/>
      <c r="L122" s="602"/>
    </row>
    <row r="123" spans="2:12" ht="15">
      <c r="B123" s="603"/>
      <c r="C123" s="1135"/>
      <c r="D123" s="1137"/>
      <c r="E123" s="1137"/>
      <c r="F123" s="1137"/>
      <c r="G123" s="1137"/>
      <c r="H123" s="1137"/>
      <c r="I123" s="1137"/>
      <c r="J123" s="1137"/>
      <c r="K123" s="1137"/>
      <c r="L123" s="602"/>
    </row>
    <row r="124" spans="2:12" ht="15">
      <c r="B124" s="603"/>
      <c r="C124" s="425"/>
      <c r="D124" s="425"/>
      <c r="E124" s="425"/>
      <c r="F124" s="425"/>
      <c r="G124" s="425"/>
      <c r="H124" s="425"/>
      <c r="I124" s="535"/>
      <c r="J124" s="535"/>
      <c r="K124" s="425"/>
      <c r="L124" s="602"/>
    </row>
    <row r="125" spans="2:12" ht="15">
      <c r="B125" s="605" t="str">
        <f>B32</f>
        <v>2. Otimização da gestão do património imobiliário, incluindo uso mais eficiente de espaço e eliminação de arrendamentos injustificadamente onerosos</v>
      </c>
      <c r="C125" s="881"/>
      <c r="D125" s="425"/>
      <c r="E125" s="425"/>
      <c r="F125" s="425"/>
      <c r="G125" s="425"/>
      <c r="H125" s="425"/>
      <c r="I125" s="425"/>
      <c r="J125" s="425"/>
      <c r="K125" s="425"/>
      <c r="L125" s="602"/>
    </row>
    <row r="126" spans="2:12" ht="15">
      <c r="B126" s="603"/>
      <c r="C126" s="425"/>
      <c r="D126" s="425"/>
      <c r="E126" s="425"/>
      <c r="F126" s="425"/>
      <c r="G126" s="425"/>
      <c r="H126" s="425"/>
      <c r="I126" s="593"/>
      <c r="J126" s="593"/>
      <c r="K126" s="425"/>
      <c r="L126" s="602"/>
    </row>
    <row r="127" spans="2:12" ht="15">
      <c r="B127" s="603"/>
      <c r="C127" s="1138" t="s">
        <v>2118</v>
      </c>
      <c r="D127" s="1139"/>
      <c r="E127" s="1139"/>
      <c r="F127" s="1139"/>
      <c r="G127" s="1139"/>
      <c r="H127" s="1139"/>
      <c r="I127" s="1139"/>
      <c r="J127" s="1139"/>
      <c r="K127" s="1139"/>
      <c r="L127" s="602"/>
    </row>
    <row r="128" spans="2:12" ht="15">
      <c r="B128" s="603"/>
      <c r="C128" s="1134"/>
      <c r="D128" s="1136"/>
      <c r="E128" s="1136"/>
      <c r="F128" s="1136"/>
      <c r="G128" s="1136"/>
      <c r="H128" s="1136"/>
      <c r="I128" s="1136"/>
      <c r="J128" s="1136"/>
      <c r="K128" s="1136"/>
      <c r="L128" s="602"/>
    </row>
    <row r="129" spans="2:12" ht="15">
      <c r="B129" s="603"/>
      <c r="C129" s="1134"/>
      <c r="D129" s="1136"/>
      <c r="E129" s="1136"/>
      <c r="F129" s="1136"/>
      <c r="G129" s="1136"/>
      <c r="H129" s="1136"/>
      <c r="I129" s="1136"/>
      <c r="J129" s="1136"/>
      <c r="K129" s="1136"/>
      <c r="L129" s="602"/>
    </row>
    <row r="130" spans="2:12" ht="15">
      <c r="B130" s="603"/>
      <c r="C130" s="1134" t="s">
        <v>2119</v>
      </c>
      <c r="D130" s="1136"/>
      <c r="E130" s="1136"/>
      <c r="F130" s="1136"/>
      <c r="G130" s="1136"/>
      <c r="H130" s="1136"/>
      <c r="I130" s="1136"/>
      <c r="J130" s="1136"/>
      <c r="K130" s="1136"/>
      <c r="L130" s="602"/>
    </row>
    <row r="131" spans="2:12" ht="15">
      <c r="B131" s="603"/>
      <c r="C131" s="1134"/>
      <c r="D131" s="1136"/>
      <c r="E131" s="1136"/>
      <c r="F131" s="1136"/>
      <c r="G131" s="1136"/>
      <c r="H131" s="1136"/>
      <c r="I131" s="1136"/>
      <c r="J131" s="1136"/>
      <c r="K131" s="1136"/>
      <c r="L131" s="602"/>
    </row>
    <row r="132" spans="2:12" ht="15">
      <c r="B132" s="603"/>
      <c r="C132" s="1134"/>
      <c r="D132" s="1136"/>
      <c r="E132" s="1136"/>
      <c r="F132" s="1136"/>
      <c r="G132" s="1136"/>
      <c r="H132" s="1136"/>
      <c r="I132" s="1136"/>
      <c r="J132" s="1136"/>
      <c r="K132" s="1136"/>
      <c r="L132" s="602"/>
    </row>
    <row r="133" spans="2:12" ht="15">
      <c r="B133" s="603"/>
      <c r="C133" s="1134" t="s">
        <v>2120</v>
      </c>
      <c r="D133" s="1136"/>
      <c r="E133" s="1136"/>
      <c r="F133" s="1136"/>
      <c r="G133" s="1136"/>
      <c r="H133" s="1136"/>
      <c r="I133" s="1136"/>
      <c r="J133" s="1136"/>
      <c r="K133" s="1136"/>
      <c r="L133" s="602"/>
    </row>
    <row r="134" spans="2:12" ht="15">
      <c r="B134" s="603"/>
      <c r="C134" s="1134"/>
      <c r="D134" s="1136"/>
      <c r="E134" s="1136"/>
      <c r="F134" s="1136"/>
      <c r="G134" s="1136"/>
      <c r="H134" s="1136"/>
      <c r="I134" s="1136"/>
      <c r="J134" s="1136"/>
      <c r="K134" s="1136"/>
      <c r="L134" s="602"/>
    </row>
    <row r="135" spans="2:12" ht="15">
      <c r="B135" s="603"/>
      <c r="C135" s="1134"/>
      <c r="D135" s="1136"/>
      <c r="E135" s="1136"/>
      <c r="F135" s="1136"/>
      <c r="G135" s="1136"/>
      <c r="H135" s="1136"/>
      <c r="I135" s="1136"/>
      <c r="J135" s="1136"/>
      <c r="K135" s="1136"/>
      <c r="L135" s="602"/>
    </row>
    <row r="136" spans="2:12" ht="15">
      <c r="B136" s="603"/>
      <c r="C136" s="1134" t="s">
        <v>2121</v>
      </c>
      <c r="D136" s="1136"/>
      <c r="E136" s="1136"/>
      <c r="F136" s="1136"/>
      <c r="G136" s="1136"/>
      <c r="H136" s="1136"/>
      <c r="I136" s="1136"/>
      <c r="J136" s="1136"/>
      <c r="K136" s="1136"/>
      <c r="L136" s="602"/>
    </row>
    <row r="137" spans="2:12" ht="15">
      <c r="B137" s="603"/>
      <c r="C137" s="1134"/>
      <c r="D137" s="1136"/>
      <c r="E137" s="1136"/>
      <c r="F137" s="1136"/>
      <c r="G137" s="1136"/>
      <c r="H137" s="1136"/>
      <c r="I137" s="1136"/>
      <c r="J137" s="1136"/>
      <c r="K137" s="1136"/>
      <c r="L137" s="602"/>
    </row>
    <row r="138" spans="2:12" ht="15">
      <c r="B138" s="603"/>
      <c r="C138" s="1134"/>
      <c r="D138" s="1136"/>
      <c r="E138" s="1136"/>
      <c r="F138" s="1136"/>
      <c r="G138" s="1136"/>
      <c r="H138" s="1136"/>
      <c r="I138" s="1136"/>
      <c r="J138" s="1136"/>
      <c r="K138" s="1136"/>
      <c r="L138" s="602"/>
    </row>
    <row r="139" spans="2:12" ht="15">
      <c r="B139" s="603"/>
      <c r="C139" s="1134" t="s">
        <v>2122</v>
      </c>
      <c r="D139" s="1136"/>
      <c r="E139" s="1136"/>
      <c r="F139" s="1136"/>
      <c r="G139" s="1136"/>
      <c r="H139" s="1136"/>
      <c r="I139" s="1136"/>
      <c r="J139" s="1136"/>
      <c r="K139" s="1136"/>
      <c r="L139" s="602"/>
    </row>
    <row r="140" spans="2:12" ht="15">
      <c r="B140" s="603"/>
      <c r="C140" s="1134"/>
      <c r="D140" s="1136"/>
      <c r="E140" s="1136"/>
      <c r="F140" s="1136"/>
      <c r="G140" s="1136"/>
      <c r="H140" s="1136"/>
      <c r="I140" s="1136"/>
      <c r="J140" s="1136"/>
      <c r="K140" s="1136"/>
      <c r="L140" s="602"/>
    </row>
    <row r="141" spans="2:12" ht="15">
      <c r="B141" s="603"/>
      <c r="C141" s="1134"/>
      <c r="D141" s="1136"/>
      <c r="E141" s="1136"/>
      <c r="F141" s="1136"/>
      <c r="G141" s="1136"/>
      <c r="H141" s="1136"/>
      <c r="I141" s="1136"/>
      <c r="J141" s="1136"/>
      <c r="K141" s="1136"/>
      <c r="L141" s="602"/>
    </row>
    <row r="142" spans="2:12" ht="15">
      <c r="B142" s="603"/>
      <c r="C142" s="1134" t="s">
        <v>2123</v>
      </c>
      <c r="D142" s="1136"/>
      <c r="E142" s="1136"/>
      <c r="F142" s="1136"/>
      <c r="G142" s="1136"/>
      <c r="H142" s="1136"/>
      <c r="I142" s="1136"/>
      <c r="J142" s="1136"/>
      <c r="K142" s="1136"/>
      <c r="L142" s="602"/>
    </row>
    <row r="143" spans="2:12" ht="15">
      <c r="B143" s="603"/>
      <c r="C143" s="1134"/>
      <c r="D143" s="1136"/>
      <c r="E143" s="1136"/>
      <c r="F143" s="1136"/>
      <c r="G143" s="1136"/>
      <c r="H143" s="1136"/>
      <c r="I143" s="1136"/>
      <c r="J143" s="1136"/>
      <c r="K143" s="1136"/>
      <c r="L143" s="602"/>
    </row>
    <row r="144" spans="2:12" ht="15">
      <c r="B144" s="603"/>
      <c r="C144" s="1134"/>
      <c r="D144" s="1136"/>
      <c r="E144" s="1136"/>
      <c r="F144" s="1136"/>
      <c r="G144" s="1136"/>
      <c r="H144" s="1136"/>
      <c r="I144" s="1136"/>
      <c r="J144" s="1136"/>
      <c r="K144" s="1136"/>
      <c r="L144" s="602"/>
    </row>
    <row r="145" spans="2:12" ht="15">
      <c r="B145" s="603"/>
      <c r="C145" s="1134" t="s">
        <v>2124</v>
      </c>
      <c r="D145" s="1136"/>
      <c r="E145" s="1136"/>
      <c r="F145" s="1136"/>
      <c r="G145" s="1136"/>
      <c r="H145" s="1136"/>
      <c r="I145" s="1136"/>
      <c r="J145" s="1136"/>
      <c r="K145" s="1136"/>
      <c r="L145" s="602"/>
    </row>
    <row r="146" spans="2:12" ht="15">
      <c r="B146" s="603"/>
      <c r="C146" s="1134"/>
      <c r="D146" s="1136"/>
      <c r="E146" s="1136"/>
      <c r="F146" s="1136"/>
      <c r="G146" s="1136"/>
      <c r="H146" s="1136"/>
      <c r="I146" s="1136"/>
      <c r="J146" s="1136"/>
      <c r="K146" s="1136"/>
      <c r="L146" s="602"/>
    </row>
    <row r="147" spans="2:12" ht="15">
      <c r="B147" s="603"/>
      <c r="C147" s="1134"/>
      <c r="D147" s="1136"/>
      <c r="E147" s="1136"/>
      <c r="F147" s="1136"/>
      <c r="G147" s="1136"/>
      <c r="H147" s="1136"/>
      <c r="I147" s="1136"/>
      <c r="J147" s="1136"/>
      <c r="K147" s="1136"/>
      <c r="L147" s="602"/>
    </row>
    <row r="148" spans="2:12" ht="15">
      <c r="B148" s="603"/>
      <c r="C148" s="1134" t="s">
        <v>2125</v>
      </c>
      <c r="D148" s="1136"/>
      <c r="E148" s="1136"/>
      <c r="F148" s="1136"/>
      <c r="G148" s="1136"/>
      <c r="H148" s="1136"/>
      <c r="I148" s="1136"/>
      <c r="J148" s="1136"/>
      <c r="K148" s="1136"/>
      <c r="L148" s="602"/>
    </row>
    <row r="149" spans="2:12" ht="15">
      <c r="B149" s="603"/>
      <c r="C149" s="1134"/>
      <c r="D149" s="1136"/>
      <c r="E149" s="1136"/>
      <c r="F149" s="1136"/>
      <c r="G149" s="1136"/>
      <c r="H149" s="1136"/>
      <c r="I149" s="1136"/>
      <c r="J149" s="1136"/>
      <c r="K149" s="1136"/>
      <c r="L149" s="602"/>
    </row>
    <row r="150" spans="2:12" ht="15">
      <c r="B150" s="603"/>
      <c r="C150" s="1134"/>
      <c r="D150" s="1136"/>
      <c r="E150" s="1136"/>
      <c r="F150" s="1136"/>
      <c r="G150" s="1136"/>
      <c r="H150" s="1136"/>
      <c r="I150" s="1136"/>
      <c r="J150" s="1136"/>
      <c r="K150" s="1136"/>
      <c r="L150" s="602"/>
    </row>
    <row r="151" spans="2:12" ht="15">
      <c r="B151" s="603"/>
      <c r="C151" s="1134" t="s">
        <v>2126</v>
      </c>
      <c r="D151" s="1136"/>
      <c r="E151" s="1136"/>
      <c r="F151" s="1136"/>
      <c r="G151" s="1136"/>
      <c r="H151" s="1136"/>
      <c r="I151" s="1136"/>
      <c r="J151" s="1136"/>
      <c r="K151" s="1136"/>
      <c r="L151" s="602"/>
    </row>
    <row r="152" spans="2:12" ht="15">
      <c r="B152" s="603"/>
      <c r="C152" s="1134"/>
      <c r="D152" s="1136"/>
      <c r="E152" s="1136"/>
      <c r="F152" s="1136"/>
      <c r="G152" s="1136"/>
      <c r="H152" s="1136"/>
      <c r="I152" s="1136"/>
      <c r="J152" s="1136"/>
      <c r="K152" s="1136"/>
      <c r="L152" s="602"/>
    </row>
    <row r="153" spans="2:12" ht="15">
      <c r="B153" s="603"/>
      <c r="C153" s="1134"/>
      <c r="D153" s="1136"/>
      <c r="E153" s="1136"/>
      <c r="F153" s="1136"/>
      <c r="G153" s="1136"/>
      <c r="H153" s="1136"/>
      <c r="I153" s="1136"/>
      <c r="J153" s="1136"/>
      <c r="K153" s="1136"/>
      <c r="L153" s="602"/>
    </row>
    <row r="154" spans="2:12" ht="15">
      <c r="B154" s="603"/>
      <c r="C154" s="1134" t="s">
        <v>2127</v>
      </c>
      <c r="D154" s="1136"/>
      <c r="E154" s="1136"/>
      <c r="F154" s="1136"/>
      <c r="G154" s="1136"/>
      <c r="H154" s="1136"/>
      <c r="I154" s="1136"/>
      <c r="J154" s="1136"/>
      <c r="K154" s="1136"/>
      <c r="L154" s="602"/>
    </row>
    <row r="155" spans="2:12" ht="15">
      <c r="B155" s="603"/>
      <c r="C155" s="1134"/>
      <c r="D155" s="1136"/>
      <c r="E155" s="1136"/>
      <c r="F155" s="1136"/>
      <c r="G155" s="1136"/>
      <c r="H155" s="1136"/>
      <c r="I155" s="1136"/>
      <c r="J155" s="1136"/>
      <c r="K155" s="1136"/>
      <c r="L155" s="602"/>
    </row>
    <row r="156" spans="2:12" ht="15">
      <c r="B156" s="603"/>
      <c r="C156" s="1135"/>
      <c r="D156" s="1137"/>
      <c r="E156" s="1137"/>
      <c r="F156" s="1137"/>
      <c r="G156" s="1137"/>
      <c r="H156" s="1137"/>
      <c r="I156" s="1137"/>
      <c r="J156" s="1137"/>
      <c r="K156" s="1137"/>
      <c r="L156" s="602"/>
    </row>
    <row r="157" spans="2:12" ht="15">
      <c r="B157" s="603"/>
      <c r="C157" s="425"/>
      <c r="D157" s="425"/>
      <c r="E157" s="425"/>
      <c r="F157" s="425"/>
      <c r="G157" s="425"/>
      <c r="H157" s="425"/>
      <c r="I157" s="535"/>
      <c r="J157" s="535"/>
      <c r="K157" s="425"/>
      <c r="L157" s="602"/>
    </row>
    <row r="158" spans="2:12" ht="15">
      <c r="B158" s="603"/>
      <c r="C158" s="425"/>
      <c r="D158" s="425"/>
      <c r="E158" s="425"/>
      <c r="F158" s="425"/>
      <c r="G158" s="425"/>
      <c r="H158" s="425"/>
      <c r="I158" s="425"/>
      <c r="J158" s="425"/>
      <c r="K158" s="425"/>
      <c r="L158" s="602"/>
    </row>
    <row r="159" spans="2:12" ht="15">
      <c r="B159" s="605" t="str">
        <f>B43</f>
        <v>3. Reforço da capacidade de serviços públicos responderem a pressões do lado da procura através de realocação interna de recursos humanos</v>
      </c>
      <c r="C159" s="881"/>
      <c r="D159" s="425"/>
      <c r="E159" s="425"/>
      <c r="F159" s="425"/>
      <c r="G159" s="425"/>
      <c r="H159" s="425"/>
      <c r="I159" s="425"/>
      <c r="J159" s="425"/>
      <c r="K159" s="425"/>
      <c r="L159" s="602"/>
    </row>
    <row r="160" spans="2:12" ht="15">
      <c r="B160" s="603"/>
      <c r="C160" s="425"/>
      <c r="D160" s="425"/>
      <c r="E160" s="425"/>
      <c r="F160" s="425"/>
      <c r="G160" s="425"/>
      <c r="H160" s="425"/>
      <c r="I160" s="593"/>
      <c r="J160" s="593"/>
      <c r="K160" s="425"/>
      <c r="L160" s="602"/>
    </row>
    <row r="161" spans="2:12" ht="15">
      <c r="B161" s="603"/>
      <c r="C161" s="1138" t="s">
        <v>2129</v>
      </c>
      <c r="D161" s="1139"/>
      <c r="E161" s="1139"/>
      <c r="F161" s="1139"/>
      <c r="G161" s="1139"/>
      <c r="H161" s="1139"/>
      <c r="I161" s="1139"/>
      <c r="J161" s="1139"/>
      <c r="K161" s="1139"/>
      <c r="L161" s="602"/>
    </row>
    <row r="162" spans="2:12" ht="15">
      <c r="B162" s="603"/>
      <c r="C162" s="1134"/>
      <c r="D162" s="1136"/>
      <c r="E162" s="1136"/>
      <c r="F162" s="1136"/>
      <c r="G162" s="1136"/>
      <c r="H162" s="1136"/>
      <c r="I162" s="1136"/>
      <c r="J162" s="1136"/>
      <c r="K162" s="1136"/>
      <c r="L162" s="602"/>
    </row>
    <row r="163" spans="2:12" ht="15">
      <c r="B163" s="603"/>
      <c r="C163" s="1134"/>
      <c r="D163" s="1136"/>
      <c r="E163" s="1136"/>
      <c r="F163" s="1136"/>
      <c r="G163" s="1136"/>
      <c r="H163" s="1136"/>
      <c r="I163" s="1136"/>
      <c r="J163" s="1136"/>
      <c r="K163" s="1136"/>
      <c r="L163" s="602"/>
    </row>
    <row r="164" spans="2:12" ht="15">
      <c r="B164" s="603"/>
      <c r="C164" s="1134" t="s">
        <v>2130</v>
      </c>
      <c r="D164" s="1136"/>
      <c r="E164" s="1136"/>
      <c r="F164" s="1136"/>
      <c r="G164" s="1136"/>
      <c r="H164" s="1136"/>
      <c r="I164" s="1136"/>
      <c r="J164" s="1136"/>
      <c r="K164" s="1136"/>
      <c r="L164" s="602"/>
    </row>
    <row r="165" spans="2:12" ht="15">
      <c r="B165" s="603"/>
      <c r="C165" s="1134"/>
      <c r="D165" s="1136"/>
      <c r="E165" s="1136"/>
      <c r="F165" s="1136"/>
      <c r="G165" s="1136"/>
      <c r="H165" s="1136"/>
      <c r="I165" s="1136"/>
      <c r="J165" s="1136"/>
      <c r="K165" s="1136"/>
      <c r="L165" s="602"/>
    </row>
    <row r="166" spans="2:12" ht="15">
      <c r="B166" s="603"/>
      <c r="C166" s="1134"/>
      <c r="D166" s="1136"/>
      <c r="E166" s="1136"/>
      <c r="F166" s="1136"/>
      <c r="G166" s="1136"/>
      <c r="H166" s="1136"/>
      <c r="I166" s="1136"/>
      <c r="J166" s="1136"/>
      <c r="K166" s="1136"/>
      <c r="L166" s="602"/>
    </row>
    <row r="167" spans="2:12" ht="15">
      <c r="B167" s="603"/>
      <c r="C167" s="1134" t="s">
        <v>2131</v>
      </c>
      <c r="D167" s="1136"/>
      <c r="E167" s="1136"/>
      <c r="F167" s="1136"/>
      <c r="G167" s="1136"/>
      <c r="H167" s="1136"/>
      <c r="I167" s="1136"/>
      <c r="J167" s="1136"/>
      <c r="K167" s="1136"/>
      <c r="L167" s="602"/>
    </row>
    <row r="168" spans="2:12" ht="15">
      <c r="B168" s="603"/>
      <c r="C168" s="1134"/>
      <c r="D168" s="1136"/>
      <c r="E168" s="1136"/>
      <c r="F168" s="1136"/>
      <c r="G168" s="1136"/>
      <c r="H168" s="1136"/>
      <c r="I168" s="1136"/>
      <c r="J168" s="1136"/>
      <c r="K168" s="1136"/>
      <c r="L168" s="602"/>
    </row>
    <row r="169" spans="2:12" ht="15">
      <c r="B169" s="603"/>
      <c r="C169" s="1134"/>
      <c r="D169" s="1136"/>
      <c r="E169" s="1136"/>
      <c r="F169" s="1136"/>
      <c r="G169" s="1136"/>
      <c r="H169" s="1136"/>
      <c r="I169" s="1136"/>
      <c r="J169" s="1136"/>
      <c r="K169" s="1136"/>
      <c r="L169" s="602"/>
    </row>
    <row r="170" spans="2:12" ht="15">
      <c r="B170" s="603"/>
      <c r="C170" s="1134" t="s">
        <v>2132</v>
      </c>
      <c r="D170" s="1136"/>
      <c r="E170" s="1136"/>
      <c r="F170" s="1136"/>
      <c r="G170" s="1136"/>
      <c r="H170" s="1136"/>
      <c r="I170" s="1136"/>
      <c r="J170" s="1136"/>
      <c r="K170" s="1136"/>
      <c r="L170" s="602"/>
    </row>
    <row r="171" spans="2:12" ht="15">
      <c r="B171" s="603"/>
      <c r="C171" s="1134"/>
      <c r="D171" s="1136"/>
      <c r="E171" s="1136"/>
      <c r="F171" s="1136"/>
      <c r="G171" s="1136"/>
      <c r="H171" s="1136"/>
      <c r="I171" s="1136"/>
      <c r="J171" s="1136"/>
      <c r="K171" s="1136"/>
      <c r="L171" s="602"/>
    </row>
    <row r="172" spans="2:12" ht="15">
      <c r="B172" s="603"/>
      <c r="C172" s="1134"/>
      <c r="D172" s="1136"/>
      <c r="E172" s="1136"/>
      <c r="F172" s="1136"/>
      <c r="G172" s="1136"/>
      <c r="H172" s="1136"/>
      <c r="I172" s="1136"/>
      <c r="J172" s="1136"/>
      <c r="K172" s="1136"/>
      <c r="L172" s="602"/>
    </row>
    <row r="173" spans="2:12" ht="15">
      <c r="B173" s="603"/>
      <c r="C173" s="1134" t="s">
        <v>2133</v>
      </c>
      <c r="D173" s="1136"/>
      <c r="E173" s="1136"/>
      <c r="F173" s="1136"/>
      <c r="G173" s="1136"/>
      <c r="H173" s="1136"/>
      <c r="I173" s="1136"/>
      <c r="J173" s="1136"/>
      <c r="K173" s="1136"/>
      <c r="L173" s="602"/>
    </row>
    <row r="174" spans="2:12" ht="15">
      <c r="B174" s="603"/>
      <c r="C174" s="1134"/>
      <c r="D174" s="1136"/>
      <c r="E174" s="1136"/>
      <c r="F174" s="1136"/>
      <c r="G174" s="1136"/>
      <c r="H174" s="1136"/>
      <c r="I174" s="1136"/>
      <c r="J174" s="1136"/>
      <c r="K174" s="1136"/>
      <c r="L174" s="602"/>
    </row>
    <row r="175" spans="2:12" ht="15">
      <c r="B175" s="603"/>
      <c r="C175" s="1134"/>
      <c r="D175" s="1136"/>
      <c r="E175" s="1136"/>
      <c r="F175" s="1136"/>
      <c r="G175" s="1136"/>
      <c r="H175" s="1136"/>
      <c r="I175" s="1136"/>
      <c r="J175" s="1136"/>
      <c r="K175" s="1136"/>
      <c r="L175" s="602"/>
    </row>
    <row r="176" spans="2:12" ht="15">
      <c r="B176" s="603"/>
      <c r="C176" s="1134" t="s">
        <v>2134</v>
      </c>
      <c r="D176" s="1136"/>
      <c r="E176" s="1136"/>
      <c r="F176" s="1136"/>
      <c r="G176" s="1136"/>
      <c r="H176" s="1136"/>
      <c r="I176" s="1136"/>
      <c r="J176" s="1136"/>
      <c r="K176" s="1136"/>
      <c r="L176" s="602"/>
    </row>
    <row r="177" spans="2:12" ht="15">
      <c r="B177" s="603"/>
      <c r="C177" s="1134"/>
      <c r="D177" s="1136"/>
      <c r="E177" s="1136"/>
      <c r="F177" s="1136"/>
      <c r="G177" s="1136"/>
      <c r="H177" s="1136"/>
      <c r="I177" s="1136"/>
      <c r="J177" s="1136"/>
      <c r="K177" s="1136"/>
      <c r="L177" s="602"/>
    </row>
    <row r="178" spans="2:12" ht="15">
      <c r="B178" s="603"/>
      <c r="C178" s="1134"/>
      <c r="D178" s="1136"/>
      <c r="E178" s="1136"/>
      <c r="F178" s="1136"/>
      <c r="G178" s="1136"/>
      <c r="H178" s="1136"/>
      <c r="I178" s="1136"/>
      <c r="J178" s="1136"/>
      <c r="K178" s="1136"/>
      <c r="L178" s="602"/>
    </row>
    <row r="179" spans="2:12" ht="15">
      <c r="B179" s="603"/>
      <c r="C179" s="1134" t="s">
        <v>2135</v>
      </c>
      <c r="D179" s="1136"/>
      <c r="E179" s="1136"/>
      <c r="F179" s="1136"/>
      <c r="G179" s="1136"/>
      <c r="H179" s="1136"/>
      <c r="I179" s="1136"/>
      <c r="J179" s="1136"/>
      <c r="K179" s="1136"/>
      <c r="L179" s="602"/>
    </row>
    <row r="180" spans="2:12" ht="15">
      <c r="B180" s="603"/>
      <c r="C180" s="1134"/>
      <c r="D180" s="1136"/>
      <c r="E180" s="1136"/>
      <c r="F180" s="1136"/>
      <c r="G180" s="1136"/>
      <c r="H180" s="1136"/>
      <c r="I180" s="1136"/>
      <c r="J180" s="1136"/>
      <c r="K180" s="1136"/>
      <c r="L180" s="602"/>
    </row>
    <row r="181" spans="2:12" ht="15">
      <c r="B181" s="603"/>
      <c r="C181" s="1134"/>
      <c r="D181" s="1136"/>
      <c r="E181" s="1136"/>
      <c r="F181" s="1136"/>
      <c r="G181" s="1136"/>
      <c r="H181" s="1136"/>
      <c r="I181" s="1136"/>
      <c r="J181" s="1136"/>
      <c r="K181" s="1136"/>
      <c r="L181" s="602"/>
    </row>
    <row r="182" spans="2:12" ht="15">
      <c r="B182" s="603"/>
      <c r="C182" s="1134" t="s">
        <v>2136</v>
      </c>
      <c r="D182" s="1136"/>
      <c r="E182" s="1136"/>
      <c r="F182" s="1136"/>
      <c r="G182" s="1136"/>
      <c r="H182" s="1136"/>
      <c r="I182" s="1136"/>
      <c r="J182" s="1136"/>
      <c r="K182" s="1136"/>
      <c r="L182" s="602"/>
    </row>
    <row r="183" spans="2:12" ht="15">
      <c r="B183" s="603"/>
      <c r="C183" s="1134"/>
      <c r="D183" s="1136"/>
      <c r="E183" s="1136"/>
      <c r="F183" s="1136"/>
      <c r="G183" s="1136"/>
      <c r="H183" s="1136"/>
      <c r="I183" s="1136"/>
      <c r="J183" s="1136"/>
      <c r="K183" s="1136"/>
      <c r="L183" s="602"/>
    </row>
    <row r="184" spans="2:12" ht="15">
      <c r="B184" s="603"/>
      <c r="C184" s="1134"/>
      <c r="D184" s="1136"/>
      <c r="E184" s="1136"/>
      <c r="F184" s="1136"/>
      <c r="G184" s="1136"/>
      <c r="H184" s="1136"/>
      <c r="I184" s="1136"/>
      <c r="J184" s="1136"/>
      <c r="K184" s="1136"/>
      <c r="L184" s="602"/>
    </row>
    <row r="185" spans="2:12" ht="15">
      <c r="B185" s="603"/>
      <c r="C185" s="1134" t="s">
        <v>2137</v>
      </c>
      <c r="D185" s="1136"/>
      <c r="E185" s="1136"/>
      <c r="F185" s="1136"/>
      <c r="G185" s="1136"/>
      <c r="H185" s="1136"/>
      <c r="I185" s="1136"/>
      <c r="J185" s="1136"/>
      <c r="K185" s="1136"/>
      <c r="L185" s="602"/>
    </row>
    <row r="186" spans="2:12" ht="15">
      <c r="B186" s="603"/>
      <c r="C186" s="1134"/>
      <c r="D186" s="1136"/>
      <c r="E186" s="1136"/>
      <c r="F186" s="1136"/>
      <c r="G186" s="1136"/>
      <c r="H186" s="1136"/>
      <c r="I186" s="1136"/>
      <c r="J186" s="1136"/>
      <c r="K186" s="1136"/>
      <c r="L186" s="602"/>
    </row>
    <row r="187" spans="2:12" ht="15">
      <c r="B187" s="603"/>
      <c r="C187" s="1134"/>
      <c r="D187" s="1136"/>
      <c r="E187" s="1136"/>
      <c r="F187" s="1136"/>
      <c r="G187" s="1136"/>
      <c r="H187" s="1136"/>
      <c r="I187" s="1136"/>
      <c r="J187" s="1136"/>
      <c r="K187" s="1136"/>
      <c r="L187" s="602"/>
    </row>
    <row r="188" spans="2:12" ht="15">
      <c r="B188" s="603"/>
      <c r="C188" s="1134" t="s">
        <v>2138</v>
      </c>
      <c r="D188" s="1136"/>
      <c r="E188" s="1136"/>
      <c r="F188" s="1136"/>
      <c r="G188" s="1136"/>
      <c r="H188" s="1136"/>
      <c r="I188" s="1136"/>
      <c r="J188" s="1136"/>
      <c r="K188" s="1136"/>
      <c r="L188" s="602"/>
    </row>
    <row r="189" spans="2:12" ht="15">
      <c r="B189" s="603"/>
      <c r="C189" s="1134"/>
      <c r="D189" s="1136"/>
      <c r="E189" s="1136"/>
      <c r="F189" s="1136"/>
      <c r="G189" s="1136"/>
      <c r="H189" s="1136"/>
      <c r="I189" s="1136"/>
      <c r="J189" s="1136"/>
      <c r="K189" s="1136"/>
      <c r="L189" s="602"/>
    </row>
    <row r="190" spans="2:12" ht="15">
      <c r="B190" s="603"/>
      <c r="C190" s="1135"/>
      <c r="D190" s="1137"/>
      <c r="E190" s="1137"/>
      <c r="F190" s="1137"/>
      <c r="G190" s="1137"/>
      <c r="H190" s="1137"/>
      <c r="I190" s="1137"/>
      <c r="J190" s="1137"/>
      <c r="K190" s="1137"/>
      <c r="L190" s="602"/>
    </row>
    <row r="191" spans="2:12" ht="15">
      <c r="B191" s="603"/>
      <c r="C191" s="425"/>
      <c r="D191" s="527"/>
      <c r="E191" s="527"/>
      <c r="F191" s="527"/>
      <c r="G191" s="527"/>
      <c r="H191" s="425"/>
      <c r="I191" s="535"/>
      <c r="J191" s="535"/>
      <c r="K191" s="425"/>
      <c r="L191" s="602"/>
    </row>
    <row r="192" spans="2:12" ht="15">
      <c r="B192" s="605" t="str">
        <f>B54</f>
        <v>4. Aumento da produtividade dos serviços, por exemplo por reconfiguração de processos e eliminação de atividades redundantes</v>
      </c>
      <c r="C192" s="881"/>
      <c r="D192" s="425"/>
      <c r="E192" s="425"/>
      <c r="F192" s="425"/>
      <c r="G192" s="425"/>
      <c r="H192" s="425"/>
      <c r="I192" s="425"/>
      <c r="J192" s="425"/>
      <c r="K192" s="425"/>
      <c r="L192" s="602"/>
    </row>
    <row r="193" spans="2:12" ht="15">
      <c r="B193" s="605"/>
      <c r="C193" s="881"/>
      <c r="D193" s="425"/>
      <c r="E193" s="425"/>
      <c r="F193" s="425"/>
      <c r="G193" s="425"/>
      <c r="H193" s="425"/>
      <c r="I193" s="425"/>
      <c r="J193" s="425"/>
      <c r="K193" s="425"/>
      <c r="L193" s="602"/>
    </row>
    <row r="194" spans="2:12" ht="15">
      <c r="B194" s="603"/>
      <c r="C194" s="1138" t="s">
        <v>2140</v>
      </c>
      <c r="D194" s="1139"/>
      <c r="E194" s="1139"/>
      <c r="F194" s="1139"/>
      <c r="G194" s="1139"/>
      <c r="H194" s="1139"/>
      <c r="I194" s="1139"/>
      <c r="J194" s="1139"/>
      <c r="K194" s="1139"/>
      <c r="L194" s="602"/>
    </row>
    <row r="195" spans="2:12" ht="15">
      <c r="B195" s="603"/>
      <c r="C195" s="1134"/>
      <c r="D195" s="1136"/>
      <c r="E195" s="1136"/>
      <c r="F195" s="1136"/>
      <c r="G195" s="1136"/>
      <c r="H195" s="1136"/>
      <c r="I195" s="1136"/>
      <c r="J195" s="1136"/>
      <c r="K195" s="1136"/>
      <c r="L195" s="602"/>
    </row>
    <row r="196" spans="2:12" ht="15">
      <c r="B196" s="603"/>
      <c r="C196" s="1134"/>
      <c r="D196" s="1136"/>
      <c r="E196" s="1136"/>
      <c r="F196" s="1136"/>
      <c r="G196" s="1136"/>
      <c r="H196" s="1136"/>
      <c r="I196" s="1136"/>
      <c r="J196" s="1136"/>
      <c r="K196" s="1136"/>
      <c r="L196" s="602"/>
    </row>
    <row r="197" spans="2:12" ht="15">
      <c r="B197" s="603"/>
      <c r="C197" s="1134" t="s">
        <v>2141</v>
      </c>
      <c r="D197" s="1136"/>
      <c r="E197" s="1136"/>
      <c r="F197" s="1136"/>
      <c r="G197" s="1136"/>
      <c r="H197" s="1136"/>
      <c r="I197" s="1136"/>
      <c r="J197" s="1136"/>
      <c r="K197" s="1136"/>
      <c r="L197" s="602"/>
    </row>
    <row r="198" spans="2:12" ht="15">
      <c r="B198" s="603"/>
      <c r="C198" s="1134"/>
      <c r="D198" s="1136"/>
      <c r="E198" s="1136"/>
      <c r="F198" s="1136"/>
      <c r="G198" s="1136"/>
      <c r="H198" s="1136"/>
      <c r="I198" s="1136"/>
      <c r="J198" s="1136"/>
      <c r="K198" s="1136"/>
      <c r="L198" s="602"/>
    </row>
    <row r="199" spans="2:12" ht="15">
      <c r="B199" s="603"/>
      <c r="C199" s="1134"/>
      <c r="D199" s="1136"/>
      <c r="E199" s="1136"/>
      <c r="F199" s="1136"/>
      <c r="G199" s="1136"/>
      <c r="H199" s="1136"/>
      <c r="I199" s="1136"/>
      <c r="J199" s="1136"/>
      <c r="K199" s="1136"/>
      <c r="L199" s="602"/>
    </row>
    <row r="200" spans="2:12" ht="15">
      <c r="B200" s="603"/>
      <c r="C200" s="1134" t="s">
        <v>2142</v>
      </c>
      <c r="D200" s="1136"/>
      <c r="E200" s="1136"/>
      <c r="F200" s="1136"/>
      <c r="G200" s="1136"/>
      <c r="H200" s="1136"/>
      <c r="I200" s="1136"/>
      <c r="J200" s="1136"/>
      <c r="K200" s="1136"/>
      <c r="L200" s="602"/>
    </row>
    <row r="201" spans="2:12" ht="15">
      <c r="B201" s="603"/>
      <c r="C201" s="1134"/>
      <c r="D201" s="1136"/>
      <c r="E201" s="1136"/>
      <c r="F201" s="1136"/>
      <c r="G201" s="1136"/>
      <c r="H201" s="1136"/>
      <c r="I201" s="1136"/>
      <c r="J201" s="1136"/>
      <c r="K201" s="1136"/>
      <c r="L201" s="602"/>
    </row>
    <row r="202" spans="2:12" ht="15">
      <c r="B202" s="603"/>
      <c r="C202" s="1134"/>
      <c r="D202" s="1136"/>
      <c r="E202" s="1136"/>
      <c r="F202" s="1136"/>
      <c r="G202" s="1136"/>
      <c r="H202" s="1136"/>
      <c r="I202" s="1136"/>
      <c r="J202" s="1136"/>
      <c r="K202" s="1136"/>
      <c r="L202" s="602"/>
    </row>
    <row r="203" spans="2:12" ht="15">
      <c r="B203" s="603"/>
      <c r="C203" s="1134" t="s">
        <v>2143</v>
      </c>
      <c r="D203" s="1136"/>
      <c r="E203" s="1136"/>
      <c r="F203" s="1136"/>
      <c r="G203" s="1136"/>
      <c r="H203" s="1136"/>
      <c r="I203" s="1136"/>
      <c r="J203" s="1136"/>
      <c r="K203" s="1136"/>
      <c r="L203" s="602"/>
    </row>
    <row r="204" spans="2:12" ht="15">
      <c r="B204" s="603"/>
      <c r="C204" s="1134"/>
      <c r="D204" s="1136"/>
      <c r="E204" s="1136"/>
      <c r="F204" s="1136"/>
      <c r="G204" s="1136"/>
      <c r="H204" s="1136"/>
      <c r="I204" s="1136"/>
      <c r="J204" s="1136"/>
      <c r="K204" s="1136"/>
      <c r="L204" s="602"/>
    </row>
    <row r="205" spans="2:12" ht="15">
      <c r="B205" s="603"/>
      <c r="C205" s="1134"/>
      <c r="D205" s="1136"/>
      <c r="E205" s="1136"/>
      <c r="F205" s="1136"/>
      <c r="G205" s="1136"/>
      <c r="H205" s="1136"/>
      <c r="I205" s="1136"/>
      <c r="J205" s="1136"/>
      <c r="K205" s="1136"/>
      <c r="L205" s="602"/>
    </row>
    <row r="206" spans="2:12" ht="15">
      <c r="B206" s="603"/>
      <c r="C206" s="1134" t="s">
        <v>2144</v>
      </c>
      <c r="D206" s="1136"/>
      <c r="E206" s="1136"/>
      <c r="F206" s="1136"/>
      <c r="G206" s="1136"/>
      <c r="H206" s="1136"/>
      <c r="I206" s="1136"/>
      <c r="J206" s="1136"/>
      <c r="K206" s="1136"/>
      <c r="L206" s="602"/>
    </row>
    <row r="207" spans="2:12" ht="15">
      <c r="B207" s="603"/>
      <c r="C207" s="1134"/>
      <c r="D207" s="1136"/>
      <c r="E207" s="1136"/>
      <c r="F207" s="1136"/>
      <c r="G207" s="1136"/>
      <c r="H207" s="1136"/>
      <c r="I207" s="1136"/>
      <c r="J207" s="1136"/>
      <c r="K207" s="1136"/>
      <c r="L207" s="602"/>
    </row>
    <row r="208" spans="2:12" ht="15">
      <c r="B208" s="603"/>
      <c r="C208" s="1134"/>
      <c r="D208" s="1136"/>
      <c r="E208" s="1136"/>
      <c r="F208" s="1136"/>
      <c r="G208" s="1136"/>
      <c r="H208" s="1136"/>
      <c r="I208" s="1136"/>
      <c r="J208" s="1136"/>
      <c r="K208" s="1136"/>
      <c r="L208" s="602"/>
    </row>
    <row r="209" spans="2:12" ht="15">
      <c r="B209" s="603"/>
      <c r="C209" s="1134" t="s">
        <v>2145</v>
      </c>
      <c r="D209" s="1136"/>
      <c r="E209" s="1136"/>
      <c r="F209" s="1136"/>
      <c r="G209" s="1136"/>
      <c r="H209" s="1136"/>
      <c r="I209" s="1136"/>
      <c r="J209" s="1136"/>
      <c r="K209" s="1136"/>
      <c r="L209" s="602"/>
    </row>
    <row r="210" spans="2:12" ht="15">
      <c r="B210" s="603"/>
      <c r="C210" s="1134"/>
      <c r="D210" s="1136"/>
      <c r="E210" s="1136"/>
      <c r="F210" s="1136"/>
      <c r="G210" s="1136"/>
      <c r="H210" s="1136"/>
      <c r="I210" s="1136"/>
      <c r="J210" s="1136"/>
      <c r="K210" s="1136"/>
      <c r="L210" s="602"/>
    </row>
    <row r="211" spans="2:12" ht="15">
      <c r="B211" s="603"/>
      <c r="C211" s="1134"/>
      <c r="D211" s="1136"/>
      <c r="E211" s="1136"/>
      <c r="F211" s="1136"/>
      <c r="G211" s="1136"/>
      <c r="H211" s="1136"/>
      <c r="I211" s="1136"/>
      <c r="J211" s="1136"/>
      <c r="K211" s="1136"/>
      <c r="L211" s="602"/>
    </row>
    <row r="212" spans="2:12" ht="15">
      <c r="B212" s="603"/>
      <c r="C212" s="1134" t="s">
        <v>2146</v>
      </c>
      <c r="D212" s="1136"/>
      <c r="E212" s="1136"/>
      <c r="F212" s="1136"/>
      <c r="G212" s="1136"/>
      <c r="H212" s="1136"/>
      <c r="I212" s="1136"/>
      <c r="J212" s="1136"/>
      <c r="K212" s="1136"/>
      <c r="L212" s="602"/>
    </row>
    <row r="213" spans="2:12" ht="15">
      <c r="B213" s="603"/>
      <c r="C213" s="1134"/>
      <c r="D213" s="1136"/>
      <c r="E213" s="1136"/>
      <c r="F213" s="1136"/>
      <c r="G213" s="1136"/>
      <c r="H213" s="1136"/>
      <c r="I213" s="1136"/>
      <c r="J213" s="1136"/>
      <c r="K213" s="1136"/>
      <c r="L213" s="602"/>
    </row>
    <row r="214" spans="2:12" ht="15">
      <c r="B214" s="603"/>
      <c r="C214" s="1134"/>
      <c r="D214" s="1136"/>
      <c r="E214" s="1136"/>
      <c r="F214" s="1136"/>
      <c r="G214" s="1136"/>
      <c r="H214" s="1136"/>
      <c r="I214" s="1136"/>
      <c r="J214" s="1136"/>
      <c r="K214" s="1136"/>
      <c r="L214" s="602"/>
    </row>
    <row r="215" spans="2:12" ht="15">
      <c r="B215" s="603"/>
      <c r="C215" s="1134" t="s">
        <v>2147</v>
      </c>
      <c r="D215" s="1136"/>
      <c r="E215" s="1136"/>
      <c r="F215" s="1136"/>
      <c r="G215" s="1136"/>
      <c r="H215" s="1136"/>
      <c r="I215" s="1136"/>
      <c r="J215" s="1136"/>
      <c r="K215" s="1136"/>
      <c r="L215" s="602"/>
    </row>
    <row r="216" spans="2:12" ht="15">
      <c r="B216" s="603"/>
      <c r="C216" s="1134"/>
      <c r="D216" s="1136"/>
      <c r="E216" s="1136"/>
      <c r="F216" s="1136"/>
      <c r="G216" s="1136"/>
      <c r="H216" s="1136"/>
      <c r="I216" s="1136"/>
      <c r="J216" s="1136"/>
      <c r="K216" s="1136"/>
      <c r="L216" s="602"/>
    </row>
    <row r="217" spans="2:12" ht="15">
      <c r="B217" s="603"/>
      <c r="C217" s="1134"/>
      <c r="D217" s="1136"/>
      <c r="E217" s="1136"/>
      <c r="F217" s="1136"/>
      <c r="G217" s="1136"/>
      <c r="H217" s="1136"/>
      <c r="I217" s="1136"/>
      <c r="J217" s="1136"/>
      <c r="K217" s="1136"/>
      <c r="L217" s="602"/>
    </row>
    <row r="218" spans="2:12" ht="15">
      <c r="B218" s="603"/>
      <c r="C218" s="1134" t="s">
        <v>2148</v>
      </c>
      <c r="D218" s="1136"/>
      <c r="E218" s="1136"/>
      <c r="F218" s="1136"/>
      <c r="G218" s="1136"/>
      <c r="H218" s="1136"/>
      <c r="I218" s="1136"/>
      <c r="J218" s="1136"/>
      <c r="K218" s="1136"/>
      <c r="L218" s="602"/>
    </row>
    <row r="219" spans="2:12" ht="15">
      <c r="B219" s="603"/>
      <c r="C219" s="1134"/>
      <c r="D219" s="1136"/>
      <c r="E219" s="1136"/>
      <c r="F219" s="1136"/>
      <c r="G219" s="1136"/>
      <c r="H219" s="1136"/>
      <c r="I219" s="1136"/>
      <c r="J219" s="1136"/>
      <c r="K219" s="1136"/>
      <c r="L219" s="602"/>
    </row>
    <row r="220" spans="2:12" ht="15">
      <c r="B220" s="603"/>
      <c r="C220" s="1134"/>
      <c r="D220" s="1136"/>
      <c r="E220" s="1136"/>
      <c r="F220" s="1136"/>
      <c r="G220" s="1136"/>
      <c r="H220" s="1136"/>
      <c r="I220" s="1136"/>
      <c r="J220" s="1136"/>
      <c r="K220" s="1136"/>
      <c r="L220" s="602"/>
    </row>
    <row r="221" spans="2:12" ht="15">
      <c r="B221" s="603"/>
      <c r="C221" s="1134" t="s">
        <v>2149</v>
      </c>
      <c r="D221" s="1136"/>
      <c r="E221" s="1136"/>
      <c r="F221" s="1136"/>
      <c r="G221" s="1136"/>
      <c r="H221" s="1136"/>
      <c r="I221" s="1136"/>
      <c r="J221" s="1136"/>
      <c r="K221" s="1136"/>
      <c r="L221" s="602"/>
    </row>
    <row r="222" spans="2:12" ht="15">
      <c r="B222" s="603"/>
      <c r="C222" s="1134"/>
      <c r="D222" s="1136"/>
      <c r="E222" s="1136"/>
      <c r="F222" s="1136"/>
      <c r="G222" s="1136"/>
      <c r="H222" s="1136"/>
      <c r="I222" s="1136"/>
      <c r="J222" s="1136"/>
      <c r="K222" s="1136"/>
      <c r="L222" s="602"/>
    </row>
    <row r="223" spans="2:12" ht="15">
      <c r="B223" s="603"/>
      <c r="C223" s="1135"/>
      <c r="D223" s="1137"/>
      <c r="E223" s="1137"/>
      <c r="F223" s="1137"/>
      <c r="G223" s="1137"/>
      <c r="H223" s="1137"/>
      <c r="I223" s="1137"/>
      <c r="J223" s="1137"/>
      <c r="K223" s="1137"/>
      <c r="L223" s="602"/>
    </row>
    <row r="224" spans="2:12" ht="15">
      <c r="B224" s="603"/>
      <c r="C224" s="425"/>
      <c r="D224" s="425"/>
      <c r="E224" s="425"/>
      <c r="F224" s="425"/>
      <c r="G224" s="425"/>
      <c r="H224" s="425"/>
      <c r="I224" s="425"/>
      <c r="J224" s="425"/>
      <c r="K224" s="425"/>
      <c r="L224" s="602"/>
    </row>
    <row r="225" spans="2:12" ht="15">
      <c r="B225" s="605" t="str">
        <f>B65</f>
        <v>5. Identificação de medidas geradoras de novas receitas próprias</v>
      </c>
      <c r="C225" s="881"/>
      <c r="D225" s="425"/>
      <c r="E225" s="425"/>
      <c r="F225" s="425"/>
      <c r="G225" s="425"/>
      <c r="H225" s="425"/>
      <c r="I225" s="425"/>
      <c r="J225" s="425"/>
      <c r="K225" s="425"/>
      <c r="L225" s="602"/>
    </row>
    <row r="226" spans="2:12" ht="15">
      <c r="B226" s="603"/>
      <c r="C226" s="425"/>
      <c r="D226" s="425"/>
      <c r="E226" s="425"/>
      <c r="F226" s="425"/>
      <c r="G226" s="425"/>
      <c r="H226" s="425"/>
      <c r="I226" s="593"/>
      <c r="J226" s="593"/>
      <c r="K226" s="425"/>
      <c r="L226" s="602"/>
    </row>
    <row r="227" spans="2:12" ht="15">
      <c r="B227" s="603"/>
      <c r="C227" s="1138" t="s">
        <v>2151</v>
      </c>
      <c r="D227" s="1139"/>
      <c r="E227" s="1139"/>
      <c r="F227" s="1139"/>
      <c r="G227" s="1139"/>
      <c r="H227" s="1139"/>
      <c r="I227" s="1139"/>
      <c r="J227" s="1139"/>
      <c r="K227" s="1139"/>
      <c r="L227" s="602"/>
    </row>
    <row r="228" spans="2:12" ht="15">
      <c r="B228" s="603"/>
      <c r="C228" s="1134"/>
      <c r="D228" s="1136"/>
      <c r="E228" s="1136"/>
      <c r="F228" s="1136"/>
      <c r="G228" s="1136"/>
      <c r="H228" s="1136"/>
      <c r="I228" s="1136"/>
      <c r="J228" s="1136"/>
      <c r="K228" s="1136"/>
      <c r="L228" s="602"/>
    </row>
    <row r="229" spans="2:12" ht="15">
      <c r="B229" s="603"/>
      <c r="C229" s="1134"/>
      <c r="D229" s="1136"/>
      <c r="E229" s="1136"/>
      <c r="F229" s="1136"/>
      <c r="G229" s="1136"/>
      <c r="H229" s="1136"/>
      <c r="I229" s="1136"/>
      <c r="J229" s="1136"/>
      <c r="K229" s="1136"/>
      <c r="L229" s="602"/>
    </row>
    <row r="230" spans="2:12" ht="15">
      <c r="B230" s="603"/>
      <c r="C230" s="1134" t="s">
        <v>2152</v>
      </c>
      <c r="D230" s="1136"/>
      <c r="E230" s="1136"/>
      <c r="F230" s="1136"/>
      <c r="G230" s="1136"/>
      <c r="H230" s="1136"/>
      <c r="I230" s="1136"/>
      <c r="J230" s="1136"/>
      <c r="K230" s="1136"/>
      <c r="L230" s="602"/>
    </row>
    <row r="231" spans="2:12" ht="15">
      <c r="B231" s="603"/>
      <c r="C231" s="1134"/>
      <c r="D231" s="1136"/>
      <c r="E231" s="1136"/>
      <c r="F231" s="1136"/>
      <c r="G231" s="1136"/>
      <c r="H231" s="1136"/>
      <c r="I231" s="1136"/>
      <c r="J231" s="1136"/>
      <c r="K231" s="1136"/>
      <c r="L231" s="602"/>
    </row>
    <row r="232" spans="2:12" ht="15">
      <c r="B232" s="603"/>
      <c r="C232" s="1134"/>
      <c r="D232" s="1136"/>
      <c r="E232" s="1136"/>
      <c r="F232" s="1136"/>
      <c r="G232" s="1136"/>
      <c r="H232" s="1136"/>
      <c r="I232" s="1136"/>
      <c r="J232" s="1136"/>
      <c r="K232" s="1136"/>
      <c r="L232" s="602"/>
    </row>
    <row r="233" spans="2:12" ht="15">
      <c r="B233" s="603"/>
      <c r="C233" s="1134" t="s">
        <v>2153</v>
      </c>
      <c r="D233" s="1136"/>
      <c r="E233" s="1136"/>
      <c r="F233" s="1136"/>
      <c r="G233" s="1136"/>
      <c r="H233" s="1136"/>
      <c r="I233" s="1136"/>
      <c r="J233" s="1136"/>
      <c r="K233" s="1136"/>
      <c r="L233" s="602"/>
    </row>
    <row r="234" spans="2:12" ht="15">
      <c r="B234" s="603"/>
      <c r="C234" s="1134"/>
      <c r="D234" s="1136"/>
      <c r="E234" s="1136"/>
      <c r="F234" s="1136"/>
      <c r="G234" s="1136"/>
      <c r="H234" s="1136"/>
      <c r="I234" s="1136"/>
      <c r="J234" s="1136"/>
      <c r="K234" s="1136"/>
      <c r="L234" s="602"/>
    </row>
    <row r="235" spans="2:12" ht="15">
      <c r="B235" s="603"/>
      <c r="C235" s="1134"/>
      <c r="D235" s="1136"/>
      <c r="E235" s="1136"/>
      <c r="F235" s="1136"/>
      <c r="G235" s="1136"/>
      <c r="H235" s="1136"/>
      <c r="I235" s="1136"/>
      <c r="J235" s="1136"/>
      <c r="K235" s="1136"/>
      <c r="L235" s="602"/>
    </row>
    <row r="236" spans="2:12" ht="15">
      <c r="B236" s="603"/>
      <c r="C236" s="1134" t="s">
        <v>2154</v>
      </c>
      <c r="D236" s="1136"/>
      <c r="E236" s="1136"/>
      <c r="F236" s="1136"/>
      <c r="G236" s="1136"/>
      <c r="H236" s="1136"/>
      <c r="I236" s="1136"/>
      <c r="J236" s="1136"/>
      <c r="K236" s="1136"/>
      <c r="L236" s="602"/>
    </row>
    <row r="237" spans="2:12" ht="15">
      <c r="B237" s="603"/>
      <c r="C237" s="1134"/>
      <c r="D237" s="1136"/>
      <c r="E237" s="1136"/>
      <c r="F237" s="1136"/>
      <c r="G237" s="1136"/>
      <c r="H237" s="1136"/>
      <c r="I237" s="1136"/>
      <c r="J237" s="1136"/>
      <c r="K237" s="1136"/>
      <c r="L237" s="602"/>
    </row>
    <row r="238" spans="2:12" ht="15">
      <c r="B238" s="603"/>
      <c r="C238" s="1134"/>
      <c r="D238" s="1136"/>
      <c r="E238" s="1136"/>
      <c r="F238" s="1136"/>
      <c r="G238" s="1136"/>
      <c r="H238" s="1136"/>
      <c r="I238" s="1136"/>
      <c r="J238" s="1136"/>
      <c r="K238" s="1136"/>
      <c r="L238" s="602"/>
    </row>
    <row r="239" spans="2:12" ht="15">
      <c r="B239" s="603"/>
      <c r="C239" s="1134" t="s">
        <v>2155</v>
      </c>
      <c r="D239" s="1136"/>
      <c r="E239" s="1136"/>
      <c r="F239" s="1136"/>
      <c r="G239" s="1136"/>
      <c r="H239" s="1136"/>
      <c r="I239" s="1136"/>
      <c r="J239" s="1136"/>
      <c r="K239" s="1136"/>
      <c r="L239" s="602"/>
    </row>
    <row r="240" spans="2:12" ht="15">
      <c r="B240" s="603"/>
      <c r="C240" s="1134"/>
      <c r="D240" s="1136"/>
      <c r="E240" s="1136"/>
      <c r="F240" s="1136"/>
      <c r="G240" s="1136"/>
      <c r="H240" s="1136"/>
      <c r="I240" s="1136"/>
      <c r="J240" s="1136"/>
      <c r="K240" s="1136"/>
      <c r="L240" s="602"/>
    </row>
    <row r="241" spans="2:12" ht="15">
      <c r="B241" s="603"/>
      <c r="C241" s="1134"/>
      <c r="D241" s="1136"/>
      <c r="E241" s="1136"/>
      <c r="F241" s="1136"/>
      <c r="G241" s="1136"/>
      <c r="H241" s="1136"/>
      <c r="I241" s="1136"/>
      <c r="J241" s="1136"/>
      <c r="K241" s="1136"/>
      <c r="L241" s="602"/>
    </row>
    <row r="242" spans="2:12" ht="15">
      <c r="B242" s="603"/>
      <c r="C242" s="1134" t="s">
        <v>2156</v>
      </c>
      <c r="D242" s="1136"/>
      <c r="E242" s="1136"/>
      <c r="F242" s="1136"/>
      <c r="G242" s="1136"/>
      <c r="H242" s="1136"/>
      <c r="I242" s="1136"/>
      <c r="J242" s="1136"/>
      <c r="K242" s="1136"/>
      <c r="L242" s="602"/>
    </row>
    <row r="243" spans="2:12" ht="15">
      <c r="B243" s="603"/>
      <c r="C243" s="1134"/>
      <c r="D243" s="1136"/>
      <c r="E243" s="1136"/>
      <c r="F243" s="1136"/>
      <c r="G243" s="1136"/>
      <c r="H243" s="1136"/>
      <c r="I243" s="1136"/>
      <c r="J243" s="1136"/>
      <c r="K243" s="1136"/>
      <c r="L243" s="602"/>
    </row>
    <row r="244" spans="2:12" ht="15">
      <c r="B244" s="603"/>
      <c r="C244" s="1134"/>
      <c r="D244" s="1136"/>
      <c r="E244" s="1136"/>
      <c r="F244" s="1136"/>
      <c r="G244" s="1136"/>
      <c r="H244" s="1136"/>
      <c r="I244" s="1136"/>
      <c r="J244" s="1136"/>
      <c r="K244" s="1136"/>
      <c r="L244" s="602"/>
    </row>
    <row r="245" spans="2:12" ht="15">
      <c r="B245" s="603"/>
      <c r="C245" s="1134" t="s">
        <v>2157</v>
      </c>
      <c r="D245" s="1136"/>
      <c r="E245" s="1136"/>
      <c r="F245" s="1136"/>
      <c r="G245" s="1136"/>
      <c r="H245" s="1136"/>
      <c r="I245" s="1136"/>
      <c r="J245" s="1136"/>
      <c r="K245" s="1136"/>
      <c r="L245" s="602"/>
    </row>
    <row r="246" spans="2:12" ht="15">
      <c r="B246" s="603"/>
      <c r="C246" s="1134"/>
      <c r="D246" s="1136"/>
      <c r="E246" s="1136"/>
      <c r="F246" s="1136"/>
      <c r="G246" s="1136"/>
      <c r="H246" s="1136"/>
      <c r="I246" s="1136"/>
      <c r="J246" s="1136"/>
      <c r="K246" s="1136"/>
      <c r="L246" s="602"/>
    </row>
    <row r="247" spans="2:12" ht="15">
      <c r="B247" s="603"/>
      <c r="C247" s="1134"/>
      <c r="D247" s="1136"/>
      <c r="E247" s="1136"/>
      <c r="F247" s="1136"/>
      <c r="G247" s="1136"/>
      <c r="H247" s="1136"/>
      <c r="I247" s="1136"/>
      <c r="J247" s="1136"/>
      <c r="K247" s="1136"/>
      <c r="L247" s="602"/>
    </row>
    <row r="248" spans="2:12" ht="15">
      <c r="B248" s="603"/>
      <c r="C248" s="1134" t="s">
        <v>2158</v>
      </c>
      <c r="D248" s="1136"/>
      <c r="E248" s="1136"/>
      <c r="F248" s="1136"/>
      <c r="G248" s="1136"/>
      <c r="H248" s="1136"/>
      <c r="I248" s="1136"/>
      <c r="J248" s="1136"/>
      <c r="K248" s="1136"/>
      <c r="L248" s="602"/>
    </row>
    <row r="249" spans="2:12" ht="15">
      <c r="B249" s="603"/>
      <c r="C249" s="1134"/>
      <c r="D249" s="1136"/>
      <c r="E249" s="1136"/>
      <c r="F249" s="1136"/>
      <c r="G249" s="1136"/>
      <c r="H249" s="1136"/>
      <c r="I249" s="1136"/>
      <c r="J249" s="1136"/>
      <c r="K249" s="1136"/>
      <c r="L249" s="602"/>
    </row>
    <row r="250" spans="2:12" ht="15">
      <c r="B250" s="603"/>
      <c r="C250" s="1134"/>
      <c r="D250" s="1136"/>
      <c r="E250" s="1136"/>
      <c r="F250" s="1136"/>
      <c r="G250" s="1136"/>
      <c r="H250" s="1136"/>
      <c r="I250" s="1136"/>
      <c r="J250" s="1136"/>
      <c r="K250" s="1136"/>
      <c r="L250" s="602"/>
    </row>
    <row r="251" spans="2:12" ht="15">
      <c r="B251" s="603"/>
      <c r="C251" s="1134" t="s">
        <v>2159</v>
      </c>
      <c r="D251" s="1136"/>
      <c r="E251" s="1136"/>
      <c r="F251" s="1136"/>
      <c r="G251" s="1136"/>
      <c r="H251" s="1136"/>
      <c r="I251" s="1136"/>
      <c r="J251" s="1136"/>
      <c r="K251" s="1136"/>
      <c r="L251" s="602"/>
    </row>
    <row r="252" spans="2:12" ht="15">
      <c r="B252" s="603"/>
      <c r="C252" s="1134"/>
      <c r="D252" s="1136"/>
      <c r="E252" s="1136"/>
      <c r="F252" s="1136"/>
      <c r="G252" s="1136"/>
      <c r="H252" s="1136"/>
      <c r="I252" s="1136"/>
      <c r="J252" s="1136"/>
      <c r="K252" s="1136"/>
      <c r="L252" s="602"/>
    </row>
    <row r="253" spans="2:12" ht="15">
      <c r="B253" s="603"/>
      <c r="C253" s="1134"/>
      <c r="D253" s="1136"/>
      <c r="E253" s="1136"/>
      <c r="F253" s="1136"/>
      <c r="G253" s="1136"/>
      <c r="H253" s="1136"/>
      <c r="I253" s="1136"/>
      <c r="J253" s="1136"/>
      <c r="K253" s="1136"/>
      <c r="L253" s="602"/>
    </row>
    <row r="254" spans="2:12" ht="15">
      <c r="B254" s="603"/>
      <c r="C254" s="1134" t="s">
        <v>2160</v>
      </c>
      <c r="D254" s="1136"/>
      <c r="E254" s="1136"/>
      <c r="F254" s="1136"/>
      <c r="G254" s="1136"/>
      <c r="H254" s="1136"/>
      <c r="I254" s="1136"/>
      <c r="J254" s="1136"/>
      <c r="K254" s="1136"/>
      <c r="L254" s="602"/>
    </row>
    <row r="255" spans="2:12" ht="15">
      <c r="B255" s="603"/>
      <c r="C255" s="1134"/>
      <c r="D255" s="1136"/>
      <c r="E255" s="1136"/>
      <c r="F255" s="1136"/>
      <c r="G255" s="1136"/>
      <c r="H255" s="1136"/>
      <c r="I255" s="1136"/>
      <c r="J255" s="1136"/>
      <c r="K255" s="1136"/>
      <c r="L255" s="602"/>
    </row>
    <row r="256" spans="2:12" ht="15">
      <c r="B256" s="603"/>
      <c r="C256" s="1135"/>
      <c r="D256" s="1137"/>
      <c r="E256" s="1137"/>
      <c r="F256" s="1137"/>
      <c r="G256" s="1137"/>
      <c r="H256" s="1137"/>
      <c r="I256" s="1137"/>
      <c r="J256" s="1137"/>
      <c r="K256" s="1137"/>
      <c r="L256" s="602"/>
    </row>
    <row r="257" spans="2:12" ht="15">
      <c r="B257" s="603"/>
      <c r="C257" s="897"/>
      <c r="D257" s="898"/>
      <c r="E257" s="898"/>
      <c r="F257" s="898"/>
      <c r="G257" s="898"/>
      <c r="H257" s="898"/>
      <c r="I257" s="898"/>
      <c r="J257" s="898"/>
      <c r="K257" s="898"/>
      <c r="L257" s="602"/>
    </row>
    <row r="258" spans="2:12" ht="15">
      <c r="B258" s="605" t="str">
        <f>B76</f>
        <v>6. Outras iniciativas</v>
      </c>
      <c r="C258" s="881"/>
      <c r="D258" s="425"/>
      <c r="E258" s="425"/>
      <c r="F258" s="425"/>
      <c r="G258" s="425"/>
      <c r="H258" s="425"/>
      <c r="I258" s="425"/>
      <c r="J258" s="425"/>
      <c r="K258" s="425"/>
      <c r="L258" s="602"/>
    </row>
    <row r="259" spans="2:12" ht="15">
      <c r="B259" s="603"/>
      <c r="C259" s="425"/>
      <c r="D259" s="425"/>
      <c r="E259" s="425"/>
      <c r="F259" s="425"/>
      <c r="G259" s="425"/>
      <c r="H259" s="425"/>
      <c r="I259" s="593"/>
      <c r="J259" s="593"/>
      <c r="K259" s="425"/>
      <c r="L259" s="602"/>
    </row>
    <row r="260" spans="2:12" ht="15">
      <c r="B260" s="603"/>
      <c r="C260" s="1138">
        <v>6.1</v>
      </c>
      <c r="D260" s="1139"/>
      <c r="E260" s="1139"/>
      <c r="F260" s="1139"/>
      <c r="G260" s="1139"/>
      <c r="H260" s="1139"/>
      <c r="I260" s="1139"/>
      <c r="J260" s="1139"/>
      <c r="K260" s="1139"/>
      <c r="L260" s="602"/>
    </row>
    <row r="261" spans="2:12" ht="15">
      <c r="B261" s="603"/>
      <c r="C261" s="1134"/>
      <c r="D261" s="1136"/>
      <c r="E261" s="1136"/>
      <c r="F261" s="1136"/>
      <c r="G261" s="1136"/>
      <c r="H261" s="1136"/>
      <c r="I261" s="1136"/>
      <c r="J261" s="1136"/>
      <c r="K261" s="1136"/>
      <c r="L261" s="602"/>
    </row>
    <row r="262" spans="2:12" ht="15">
      <c r="B262" s="603"/>
      <c r="C262" s="1134"/>
      <c r="D262" s="1136"/>
      <c r="E262" s="1136"/>
      <c r="F262" s="1136"/>
      <c r="G262" s="1136"/>
      <c r="H262" s="1136"/>
      <c r="I262" s="1136"/>
      <c r="J262" s="1136"/>
      <c r="K262" s="1136"/>
      <c r="L262" s="602"/>
    </row>
    <row r="263" spans="2:12" ht="15">
      <c r="B263" s="603"/>
      <c r="C263" s="1134">
        <v>6.2</v>
      </c>
      <c r="D263" s="1136"/>
      <c r="E263" s="1136"/>
      <c r="F263" s="1136"/>
      <c r="G263" s="1136"/>
      <c r="H263" s="1136"/>
      <c r="I263" s="1136"/>
      <c r="J263" s="1136"/>
      <c r="K263" s="1136"/>
      <c r="L263" s="602"/>
    </row>
    <row r="264" spans="2:12" ht="15">
      <c r="B264" s="603"/>
      <c r="C264" s="1134"/>
      <c r="D264" s="1136"/>
      <c r="E264" s="1136"/>
      <c r="F264" s="1136"/>
      <c r="G264" s="1136"/>
      <c r="H264" s="1136"/>
      <c r="I264" s="1136"/>
      <c r="J264" s="1136"/>
      <c r="K264" s="1136"/>
      <c r="L264" s="602"/>
    </row>
    <row r="265" spans="2:12" ht="15">
      <c r="B265" s="603"/>
      <c r="C265" s="1134"/>
      <c r="D265" s="1136"/>
      <c r="E265" s="1136"/>
      <c r="F265" s="1136"/>
      <c r="G265" s="1136"/>
      <c r="H265" s="1136"/>
      <c r="I265" s="1136"/>
      <c r="J265" s="1136"/>
      <c r="K265" s="1136"/>
      <c r="L265" s="602"/>
    </row>
    <row r="266" spans="2:12" ht="15">
      <c r="B266" s="603"/>
      <c r="C266" s="1134">
        <v>6.3</v>
      </c>
      <c r="D266" s="1136"/>
      <c r="E266" s="1136"/>
      <c r="F266" s="1136"/>
      <c r="G266" s="1136"/>
      <c r="H266" s="1136"/>
      <c r="I266" s="1136"/>
      <c r="J266" s="1136"/>
      <c r="K266" s="1136"/>
      <c r="L266" s="602"/>
    </row>
    <row r="267" spans="2:12" ht="15">
      <c r="B267" s="603"/>
      <c r="C267" s="1134"/>
      <c r="D267" s="1136"/>
      <c r="E267" s="1136"/>
      <c r="F267" s="1136"/>
      <c r="G267" s="1136"/>
      <c r="H267" s="1136"/>
      <c r="I267" s="1136"/>
      <c r="J267" s="1136"/>
      <c r="K267" s="1136"/>
      <c r="L267" s="602"/>
    </row>
    <row r="268" spans="2:12" ht="15">
      <c r="B268" s="603"/>
      <c r="C268" s="1134"/>
      <c r="D268" s="1136"/>
      <c r="E268" s="1136"/>
      <c r="F268" s="1136"/>
      <c r="G268" s="1136"/>
      <c r="H268" s="1136"/>
      <c r="I268" s="1136"/>
      <c r="J268" s="1136"/>
      <c r="K268" s="1136"/>
      <c r="L268" s="602"/>
    </row>
    <row r="269" spans="2:12" ht="15">
      <c r="B269" s="603"/>
      <c r="C269" s="1134">
        <v>6.4</v>
      </c>
      <c r="D269" s="1136"/>
      <c r="E269" s="1136"/>
      <c r="F269" s="1136"/>
      <c r="G269" s="1136"/>
      <c r="H269" s="1136"/>
      <c r="I269" s="1136"/>
      <c r="J269" s="1136"/>
      <c r="K269" s="1136"/>
      <c r="L269" s="602"/>
    </row>
    <row r="270" spans="2:12" ht="15">
      <c r="B270" s="603"/>
      <c r="C270" s="1134"/>
      <c r="D270" s="1136"/>
      <c r="E270" s="1136"/>
      <c r="F270" s="1136"/>
      <c r="G270" s="1136"/>
      <c r="H270" s="1136"/>
      <c r="I270" s="1136"/>
      <c r="J270" s="1136"/>
      <c r="K270" s="1136"/>
      <c r="L270" s="602"/>
    </row>
    <row r="271" spans="2:12" ht="15">
      <c r="B271" s="603"/>
      <c r="C271" s="1134"/>
      <c r="D271" s="1136"/>
      <c r="E271" s="1136"/>
      <c r="F271" s="1136"/>
      <c r="G271" s="1136"/>
      <c r="H271" s="1136"/>
      <c r="I271" s="1136"/>
      <c r="J271" s="1136"/>
      <c r="K271" s="1136"/>
      <c r="L271" s="602"/>
    </row>
    <row r="272" spans="2:12" ht="15">
      <c r="B272" s="603"/>
      <c r="C272" s="1134">
        <v>6.5</v>
      </c>
      <c r="D272" s="1136"/>
      <c r="E272" s="1136"/>
      <c r="F272" s="1136"/>
      <c r="G272" s="1136"/>
      <c r="H272" s="1136"/>
      <c r="I272" s="1136"/>
      <c r="J272" s="1136"/>
      <c r="K272" s="1136"/>
      <c r="L272" s="602"/>
    </row>
    <row r="273" spans="2:12" ht="15">
      <c r="B273" s="603"/>
      <c r="C273" s="1134"/>
      <c r="D273" s="1136"/>
      <c r="E273" s="1136"/>
      <c r="F273" s="1136"/>
      <c r="G273" s="1136"/>
      <c r="H273" s="1136"/>
      <c r="I273" s="1136"/>
      <c r="J273" s="1136"/>
      <c r="K273" s="1136"/>
      <c r="L273" s="602"/>
    </row>
    <row r="274" spans="2:12" ht="15">
      <c r="B274" s="603"/>
      <c r="C274" s="1134"/>
      <c r="D274" s="1136"/>
      <c r="E274" s="1136"/>
      <c r="F274" s="1136"/>
      <c r="G274" s="1136"/>
      <c r="H274" s="1136"/>
      <c r="I274" s="1136"/>
      <c r="J274" s="1136"/>
      <c r="K274" s="1136"/>
      <c r="L274" s="602"/>
    </row>
    <row r="275" spans="2:12" ht="15">
      <c r="B275" s="603"/>
      <c r="C275" s="1134">
        <v>6.6</v>
      </c>
      <c r="D275" s="1136"/>
      <c r="E275" s="1136"/>
      <c r="F275" s="1136"/>
      <c r="G275" s="1136"/>
      <c r="H275" s="1136"/>
      <c r="I275" s="1136"/>
      <c r="J275" s="1136"/>
      <c r="K275" s="1136"/>
      <c r="L275" s="602"/>
    </row>
    <row r="276" spans="2:12" ht="15">
      <c r="B276" s="603"/>
      <c r="C276" s="1134"/>
      <c r="D276" s="1136"/>
      <c r="E276" s="1136"/>
      <c r="F276" s="1136"/>
      <c r="G276" s="1136"/>
      <c r="H276" s="1136"/>
      <c r="I276" s="1136"/>
      <c r="J276" s="1136"/>
      <c r="K276" s="1136"/>
      <c r="L276" s="602"/>
    </row>
    <row r="277" spans="2:12" ht="15">
      <c r="B277" s="603"/>
      <c r="C277" s="1134"/>
      <c r="D277" s="1136"/>
      <c r="E277" s="1136"/>
      <c r="F277" s="1136"/>
      <c r="G277" s="1136"/>
      <c r="H277" s="1136"/>
      <c r="I277" s="1136"/>
      <c r="J277" s="1136"/>
      <c r="K277" s="1136"/>
      <c r="L277" s="602"/>
    </row>
    <row r="278" spans="2:12" ht="15">
      <c r="B278" s="603"/>
      <c r="C278" s="1134">
        <v>6.7</v>
      </c>
      <c r="D278" s="1136"/>
      <c r="E278" s="1136"/>
      <c r="F278" s="1136"/>
      <c r="G278" s="1136"/>
      <c r="H278" s="1136"/>
      <c r="I278" s="1136"/>
      <c r="J278" s="1136"/>
      <c r="K278" s="1136"/>
      <c r="L278" s="602"/>
    </row>
    <row r="279" spans="2:12" ht="15">
      <c r="B279" s="603"/>
      <c r="C279" s="1134"/>
      <c r="D279" s="1136"/>
      <c r="E279" s="1136"/>
      <c r="F279" s="1136"/>
      <c r="G279" s="1136"/>
      <c r="H279" s="1136"/>
      <c r="I279" s="1136"/>
      <c r="J279" s="1136"/>
      <c r="K279" s="1136"/>
      <c r="L279" s="602"/>
    </row>
    <row r="280" spans="2:12" ht="15">
      <c r="B280" s="603"/>
      <c r="C280" s="1134"/>
      <c r="D280" s="1136"/>
      <c r="E280" s="1136"/>
      <c r="F280" s="1136"/>
      <c r="G280" s="1136"/>
      <c r="H280" s="1136"/>
      <c r="I280" s="1136"/>
      <c r="J280" s="1136"/>
      <c r="K280" s="1136"/>
      <c r="L280" s="602"/>
    </row>
    <row r="281" spans="2:12" ht="15">
      <c r="B281" s="603"/>
      <c r="C281" s="1134">
        <v>6.8</v>
      </c>
      <c r="D281" s="1136"/>
      <c r="E281" s="1136"/>
      <c r="F281" s="1136"/>
      <c r="G281" s="1136"/>
      <c r="H281" s="1136"/>
      <c r="I281" s="1136"/>
      <c r="J281" s="1136"/>
      <c r="K281" s="1136"/>
      <c r="L281" s="602"/>
    </row>
    <row r="282" spans="2:12" ht="15">
      <c r="B282" s="603"/>
      <c r="C282" s="1134"/>
      <c r="D282" s="1136"/>
      <c r="E282" s="1136"/>
      <c r="F282" s="1136"/>
      <c r="G282" s="1136"/>
      <c r="H282" s="1136"/>
      <c r="I282" s="1136"/>
      <c r="J282" s="1136"/>
      <c r="K282" s="1136"/>
      <c r="L282" s="602"/>
    </row>
    <row r="283" spans="2:12" ht="15">
      <c r="B283" s="603"/>
      <c r="C283" s="1134"/>
      <c r="D283" s="1136"/>
      <c r="E283" s="1136"/>
      <c r="F283" s="1136"/>
      <c r="G283" s="1136"/>
      <c r="H283" s="1136"/>
      <c r="I283" s="1136"/>
      <c r="J283" s="1136"/>
      <c r="K283" s="1136"/>
      <c r="L283" s="602"/>
    </row>
    <row r="284" spans="2:12" ht="15">
      <c r="B284" s="603"/>
      <c r="C284" s="1134">
        <v>6.9</v>
      </c>
      <c r="D284" s="1136"/>
      <c r="E284" s="1136"/>
      <c r="F284" s="1136"/>
      <c r="G284" s="1136"/>
      <c r="H284" s="1136"/>
      <c r="I284" s="1136"/>
      <c r="J284" s="1136"/>
      <c r="K284" s="1136"/>
      <c r="L284" s="602"/>
    </row>
    <row r="285" spans="2:12" ht="15">
      <c r="B285" s="603"/>
      <c r="C285" s="1134"/>
      <c r="D285" s="1136"/>
      <c r="E285" s="1136"/>
      <c r="F285" s="1136"/>
      <c r="G285" s="1136"/>
      <c r="H285" s="1136"/>
      <c r="I285" s="1136"/>
      <c r="J285" s="1136"/>
      <c r="K285" s="1136"/>
      <c r="L285" s="602"/>
    </row>
    <row r="286" spans="2:12" ht="15">
      <c r="B286" s="603"/>
      <c r="C286" s="1134"/>
      <c r="D286" s="1136"/>
      <c r="E286" s="1136"/>
      <c r="F286" s="1136"/>
      <c r="G286" s="1136"/>
      <c r="H286" s="1136"/>
      <c r="I286" s="1136"/>
      <c r="J286" s="1136"/>
      <c r="K286" s="1136"/>
      <c r="L286" s="602"/>
    </row>
    <row r="287" spans="2:12" ht="15">
      <c r="B287" s="603"/>
      <c r="C287" s="1184">
        <v>6.1</v>
      </c>
      <c r="D287" s="1136"/>
      <c r="E287" s="1136"/>
      <c r="F287" s="1136"/>
      <c r="G287" s="1136"/>
      <c r="H287" s="1136"/>
      <c r="I287" s="1136"/>
      <c r="J287" s="1136"/>
      <c r="K287" s="1136"/>
      <c r="L287" s="602"/>
    </row>
    <row r="288" spans="2:12" ht="15">
      <c r="B288" s="603"/>
      <c r="C288" s="1184"/>
      <c r="D288" s="1136"/>
      <c r="E288" s="1136"/>
      <c r="F288" s="1136"/>
      <c r="G288" s="1136"/>
      <c r="H288" s="1136"/>
      <c r="I288" s="1136"/>
      <c r="J288" s="1136"/>
      <c r="K288" s="1136"/>
      <c r="L288" s="602"/>
    </row>
    <row r="289" spans="2:12" ht="15">
      <c r="B289" s="603"/>
      <c r="C289" s="1185"/>
      <c r="D289" s="1137"/>
      <c r="E289" s="1137"/>
      <c r="F289" s="1137"/>
      <c r="G289" s="1137"/>
      <c r="H289" s="1137"/>
      <c r="I289" s="1137"/>
      <c r="J289" s="1137"/>
      <c r="K289" s="1137"/>
      <c r="L289" s="602"/>
    </row>
    <row r="290" spans="2:12" ht="15">
      <c r="B290" s="603"/>
      <c r="C290" s="897"/>
      <c r="D290" s="898"/>
      <c r="E290" s="898"/>
      <c r="F290" s="898"/>
      <c r="G290" s="898"/>
      <c r="H290" s="898"/>
      <c r="I290" s="898"/>
      <c r="J290" s="898"/>
      <c r="K290" s="898"/>
      <c r="L290" s="602"/>
    </row>
    <row r="291" spans="2:12" ht="15">
      <c r="B291" s="606"/>
      <c r="C291" s="593"/>
      <c r="D291" s="593"/>
      <c r="E291" s="593"/>
      <c r="F291" s="593"/>
      <c r="G291" s="593"/>
      <c r="H291" s="593"/>
      <c r="I291" s="593"/>
      <c r="J291" s="593"/>
      <c r="K291" s="593"/>
      <c r="L291" s="604"/>
    </row>
    <row r="292" spans="2:12" ht="15">
      <c r="B292"/>
      <c r="C292"/>
      <c r="D292"/>
      <c r="E292"/>
      <c r="F292"/>
      <c r="G292"/>
      <c r="H292"/>
      <c r="I292"/>
      <c r="J292"/>
      <c r="K292"/>
      <c r="L292"/>
    </row>
    <row r="293" spans="2:12" ht="15">
      <c r="B293" s="600"/>
      <c r="C293" s="535"/>
      <c r="D293" s="535"/>
      <c r="E293" s="535"/>
      <c r="F293" s="535"/>
      <c r="G293" s="535"/>
      <c r="H293" s="535"/>
      <c r="I293" s="535"/>
      <c r="J293" s="535"/>
      <c r="K293" s="535"/>
      <c r="L293" s="536"/>
    </row>
    <row r="294" spans="2:12" ht="15.75">
      <c r="B294" s="601" t="s">
        <v>2279</v>
      </c>
      <c r="C294" s="528"/>
      <c r="D294" s="528"/>
      <c r="E294" s="528"/>
      <c r="F294" s="425"/>
      <c r="G294" s="425"/>
      <c r="H294" s="425"/>
      <c r="I294" s="425"/>
      <c r="J294" s="425"/>
      <c r="K294" s="425"/>
      <c r="L294" s="602"/>
    </row>
    <row r="295" spans="2:12" ht="15">
      <c r="B295" s="888"/>
      <c r="C295" s="204"/>
      <c r="D295" s="204"/>
      <c r="E295" s="204"/>
      <c r="F295" s="204"/>
      <c r="G295" s="204"/>
      <c r="H295" s="204"/>
      <c r="I295" s="204"/>
      <c r="J295" s="204"/>
      <c r="K295" s="204"/>
      <c r="L295" s="889"/>
    </row>
    <row r="296" spans="2:12" ht="122.25" customHeight="1">
      <c r="B296" s="888"/>
      <c r="C296" s="1186" t="s">
        <v>2289</v>
      </c>
      <c r="D296" s="1187"/>
      <c r="E296" s="1187"/>
      <c r="F296" s="1187"/>
      <c r="G296" s="1187"/>
      <c r="H296" s="1187"/>
      <c r="I296" s="1187"/>
      <c r="J296" s="1187"/>
      <c r="K296" s="1188"/>
      <c r="L296" s="889"/>
    </row>
    <row r="297" spans="2:12" ht="15">
      <c r="B297" s="888"/>
      <c r="C297" s="204"/>
      <c r="D297" s="204"/>
      <c r="E297" s="204"/>
      <c r="F297" s="204"/>
      <c r="G297" s="204"/>
      <c r="H297" s="204"/>
      <c r="I297" s="204"/>
      <c r="J297" s="204"/>
      <c r="K297" s="204"/>
      <c r="L297" s="889"/>
    </row>
    <row r="298" spans="2:12" ht="15">
      <c r="B298" s="890"/>
      <c r="C298" s="891"/>
      <c r="D298" s="891"/>
      <c r="E298" s="891"/>
      <c r="F298" s="891"/>
      <c r="G298" s="891"/>
      <c r="H298" s="891"/>
      <c r="I298" s="891"/>
      <c r="J298" s="891"/>
      <c r="K298" s="891"/>
      <c r="L298" s="892"/>
    </row>
  </sheetData>
  <sheetProtection/>
  <mergeCells count="267">
    <mergeCell ref="C284:C286"/>
    <mergeCell ref="D284:K286"/>
    <mergeCell ref="C287:C289"/>
    <mergeCell ref="D287:K289"/>
    <mergeCell ref="C296:K296"/>
    <mergeCell ref="C269:C271"/>
    <mergeCell ref="D269:K271"/>
    <mergeCell ref="C272:C274"/>
    <mergeCell ref="D272:K274"/>
    <mergeCell ref="C275:C277"/>
    <mergeCell ref="D275:K277"/>
    <mergeCell ref="C278:C280"/>
    <mergeCell ref="D278:K280"/>
    <mergeCell ref="C281:C283"/>
    <mergeCell ref="D281:K283"/>
    <mergeCell ref="C251:C253"/>
    <mergeCell ref="D251:K253"/>
    <mergeCell ref="C254:C256"/>
    <mergeCell ref="D254:K256"/>
    <mergeCell ref="C260:C262"/>
    <mergeCell ref="D260:K262"/>
    <mergeCell ref="C263:C265"/>
    <mergeCell ref="D263:K265"/>
    <mergeCell ref="C266:C268"/>
    <mergeCell ref="D266:K268"/>
    <mergeCell ref="C97:C99"/>
    <mergeCell ref="D97:K99"/>
    <mergeCell ref="C100:C102"/>
    <mergeCell ref="D100:K102"/>
    <mergeCell ref="C103:C105"/>
    <mergeCell ref="D103:K105"/>
    <mergeCell ref="D245:K247"/>
    <mergeCell ref="C248:C250"/>
    <mergeCell ref="D248:K250"/>
    <mergeCell ref="C106:C108"/>
    <mergeCell ref="D106:K108"/>
    <mergeCell ref="C109:C111"/>
    <mergeCell ref="D109:K111"/>
    <mergeCell ref="C112:C114"/>
    <mergeCell ref="D112:K114"/>
    <mergeCell ref="C115:C117"/>
    <mergeCell ref="D115:K117"/>
    <mergeCell ref="C118:C120"/>
    <mergeCell ref="D118:K120"/>
    <mergeCell ref="C121:C123"/>
    <mergeCell ref="D121:K123"/>
    <mergeCell ref="C127:C129"/>
    <mergeCell ref="D127:K129"/>
    <mergeCell ref="C130:C132"/>
    <mergeCell ref="F84:J84"/>
    <mergeCell ref="K84:L84"/>
    <mergeCell ref="F85:J85"/>
    <mergeCell ref="K85:L85"/>
    <mergeCell ref="E86:J86"/>
    <mergeCell ref="K86:L86"/>
    <mergeCell ref="B87:J87"/>
    <mergeCell ref="K87:L87"/>
    <mergeCell ref="C94:C96"/>
    <mergeCell ref="D94:K96"/>
    <mergeCell ref="K79:L79"/>
    <mergeCell ref="F80:J80"/>
    <mergeCell ref="K80:L80"/>
    <mergeCell ref="F81:J81"/>
    <mergeCell ref="K81:L81"/>
    <mergeCell ref="F82:J82"/>
    <mergeCell ref="K82:L82"/>
    <mergeCell ref="F83:J83"/>
    <mergeCell ref="K83:L83"/>
    <mergeCell ref="A1:F1"/>
    <mergeCell ref="B3:L3"/>
    <mergeCell ref="B4:L4"/>
    <mergeCell ref="B18:D20"/>
    <mergeCell ref="E18:J20"/>
    <mergeCell ref="K18:L20"/>
    <mergeCell ref="B21:D31"/>
    <mergeCell ref="F21:J21"/>
    <mergeCell ref="K21:L21"/>
    <mergeCell ref="F22:J22"/>
    <mergeCell ref="K22:L22"/>
    <mergeCell ref="F23:J23"/>
    <mergeCell ref="K23:L23"/>
    <mergeCell ref="F24:J24"/>
    <mergeCell ref="K24:L24"/>
    <mergeCell ref="F25:J25"/>
    <mergeCell ref="F29:J29"/>
    <mergeCell ref="K29:L29"/>
    <mergeCell ref="F30:J30"/>
    <mergeCell ref="K30:L30"/>
    <mergeCell ref="E31:J31"/>
    <mergeCell ref="K31:L31"/>
    <mergeCell ref="K25:L25"/>
    <mergeCell ref="F26:J26"/>
    <mergeCell ref="K26:L26"/>
    <mergeCell ref="F27:J27"/>
    <mergeCell ref="K27:L27"/>
    <mergeCell ref="F28:J28"/>
    <mergeCell ref="K28:L28"/>
    <mergeCell ref="B32:D42"/>
    <mergeCell ref="F32:J32"/>
    <mergeCell ref="K32:L32"/>
    <mergeCell ref="F33:J33"/>
    <mergeCell ref="K33:L33"/>
    <mergeCell ref="F34:J34"/>
    <mergeCell ref="K34:L34"/>
    <mergeCell ref="F35:J35"/>
    <mergeCell ref="K35:L35"/>
    <mergeCell ref="F36:J36"/>
    <mergeCell ref="F40:J40"/>
    <mergeCell ref="K40:L40"/>
    <mergeCell ref="F41:J41"/>
    <mergeCell ref="K41:L41"/>
    <mergeCell ref="E42:J42"/>
    <mergeCell ref="K42:L42"/>
    <mergeCell ref="K36:L36"/>
    <mergeCell ref="F37:J37"/>
    <mergeCell ref="K37:L37"/>
    <mergeCell ref="F38:J38"/>
    <mergeCell ref="K38:L38"/>
    <mergeCell ref="F39:J39"/>
    <mergeCell ref="K39:L39"/>
    <mergeCell ref="B43:D53"/>
    <mergeCell ref="F43:J43"/>
    <mergeCell ref="K43:L43"/>
    <mergeCell ref="F44:J44"/>
    <mergeCell ref="K44:L44"/>
    <mergeCell ref="F45:J45"/>
    <mergeCell ref="K45:L45"/>
    <mergeCell ref="F46:J46"/>
    <mergeCell ref="K46:L46"/>
    <mergeCell ref="F47:J47"/>
    <mergeCell ref="F51:J51"/>
    <mergeCell ref="K51:L51"/>
    <mergeCell ref="F52:J52"/>
    <mergeCell ref="K52:L52"/>
    <mergeCell ref="E53:J53"/>
    <mergeCell ref="K53:L53"/>
    <mergeCell ref="K47:L47"/>
    <mergeCell ref="F48:J48"/>
    <mergeCell ref="K48:L48"/>
    <mergeCell ref="F49:J49"/>
    <mergeCell ref="K49:L49"/>
    <mergeCell ref="F50:J50"/>
    <mergeCell ref="K50:L50"/>
    <mergeCell ref="B54:D64"/>
    <mergeCell ref="F54:J54"/>
    <mergeCell ref="K54:L54"/>
    <mergeCell ref="F55:J55"/>
    <mergeCell ref="K55:L55"/>
    <mergeCell ref="F56:J56"/>
    <mergeCell ref="K56:L56"/>
    <mergeCell ref="F57:J57"/>
    <mergeCell ref="K57:L57"/>
    <mergeCell ref="F58:J58"/>
    <mergeCell ref="F62:J62"/>
    <mergeCell ref="K62:L62"/>
    <mergeCell ref="F63:J63"/>
    <mergeCell ref="K63:L63"/>
    <mergeCell ref="E64:J64"/>
    <mergeCell ref="K64:L64"/>
    <mergeCell ref="K58:L58"/>
    <mergeCell ref="F59:J59"/>
    <mergeCell ref="K59:L59"/>
    <mergeCell ref="F60:J60"/>
    <mergeCell ref="K60:L60"/>
    <mergeCell ref="F61:J61"/>
    <mergeCell ref="K61:L61"/>
    <mergeCell ref="K69:L69"/>
    <mergeCell ref="F70:J70"/>
    <mergeCell ref="K70:L70"/>
    <mergeCell ref="F71:J71"/>
    <mergeCell ref="K71:L71"/>
    <mergeCell ref="F72:J72"/>
    <mergeCell ref="K72:L72"/>
    <mergeCell ref="K76:L76"/>
    <mergeCell ref="F73:J73"/>
    <mergeCell ref="K73:L73"/>
    <mergeCell ref="F74:J74"/>
    <mergeCell ref="K74:L74"/>
    <mergeCell ref="E75:J75"/>
    <mergeCell ref="K75:L75"/>
    <mergeCell ref="B65:D75"/>
    <mergeCell ref="F65:J65"/>
    <mergeCell ref="K65:L65"/>
    <mergeCell ref="F66:J66"/>
    <mergeCell ref="K66:L66"/>
    <mergeCell ref="F67:J67"/>
    <mergeCell ref="K67:L67"/>
    <mergeCell ref="F68:J68"/>
    <mergeCell ref="K68:L68"/>
    <mergeCell ref="F69:J69"/>
    <mergeCell ref="B76:D86"/>
    <mergeCell ref="F76:J76"/>
    <mergeCell ref="F77:J77"/>
    <mergeCell ref="K77:L77"/>
    <mergeCell ref="F78:J78"/>
    <mergeCell ref="K78:L78"/>
    <mergeCell ref="F79:J79"/>
    <mergeCell ref="D130:K132"/>
    <mergeCell ref="C133:C135"/>
    <mergeCell ref="D133:K135"/>
    <mergeCell ref="C136:C138"/>
    <mergeCell ref="D136:K138"/>
    <mergeCell ref="C139:C141"/>
    <mergeCell ref="D139:K141"/>
    <mergeCell ref="C142:C144"/>
    <mergeCell ref="D142:K144"/>
    <mergeCell ref="C145:C147"/>
    <mergeCell ref="D145:K147"/>
    <mergeCell ref="C148:C150"/>
    <mergeCell ref="D148:K150"/>
    <mergeCell ref="C151:C153"/>
    <mergeCell ref="D151:K153"/>
    <mergeCell ref="C154:C156"/>
    <mergeCell ref="D154:K156"/>
    <mergeCell ref="C161:C163"/>
    <mergeCell ref="D161:K163"/>
    <mergeCell ref="C164:C166"/>
    <mergeCell ref="D164:K166"/>
    <mergeCell ref="C167:C169"/>
    <mergeCell ref="D167:K169"/>
    <mergeCell ref="C170:C172"/>
    <mergeCell ref="D170:K172"/>
    <mergeCell ref="C173:C175"/>
    <mergeCell ref="D173:K175"/>
    <mergeCell ref="C176:C178"/>
    <mergeCell ref="D176:K178"/>
    <mergeCell ref="C179:C181"/>
    <mergeCell ref="D179:K181"/>
    <mergeCell ref="C182:C184"/>
    <mergeCell ref="D182:K184"/>
    <mergeCell ref="C185:C187"/>
    <mergeCell ref="D185:K187"/>
    <mergeCell ref="C188:C190"/>
    <mergeCell ref="D188:K190"/>
    <mergeCell ref="C194:C196"/>
    <mergeCell ref="D194:K196"/>
    <mergeCell ref="C197:C199"/>
    <mergeCell ref="D197:K199"/>
    <mergeCell ref="C200:C202"/>
    <mergeCell ref="D200:K202"/>
    <mergeCell ref="C203:C205"/>
    <mergeCell ref="D203:K205"/>
    <mergeCell ref="C206:C208"/>
    <mergeCell ref="D206:K208"/>
    <mergeCell ref="C209:C211"/>
    <mergeCell ref="D209:K211"/>
    <mergeCell ref="C212:C214"/>
    <mergeCell ref="D212:K214"/>
    <mergeCell ref="C215:C217"/>
    <mergeCell ref="D215:K217"/>
    <mergeCell ref="C218:C220"/>
    <mergeCell ref="D218:K220"/>
    <mergeCell ref="C239:C241"/>
    <mergeCell ref="D239:K241"/>
    <mergeCell ref="C242:C244"/>
    <mergeCell ref="D242:K244"/>
    <mergeCell ref="C245:C247"/>
    <mergeCell ref="C221:C223"/>
    <mergeCell ref="D221:K223"/>
    <mergeCell ref="C227:C229"/>
    <mergeCell ref="D227:K229"/>
    <mergeCell ref="C230:C232"/>
    <mergeCell ref="D230:K232"/>
    <mergeCell ref="C233:C235"/>
    <mergeCell ref="D233:K235"/>
    <mergeCell ref="C236:C238"/>
    <mergeCell ref="D236:K238"/>
  </mergeCells>
  <printOptions horizontalCentered="1"/>
  <pageMargins left="0.15748031496062992" right="0.2362204724409449" top="0.3937007874015748" bottom="0.11811023622047245" header="0.3937007874015748" footer="0.11811023622047245"/>
  <pageSetup fitToHeight="4" horizontalDpi="600" verticalDpi="600" orientation="portrait" paperSize="9" scale="53" r:id="rId2"/>
  <headerFooter>
    <oddHeader>&amp;RAnexo à Circular OE2017 
Série A 1384</oddHeader>
  </headerFooter>
  <rowBreaks count="3" manualBreakCount="3">
    <brk id="88" max="11" man="1"/>
    <brk id="191" max="11" man="1"/>
    <brk id="292" max="11" man="1"/>
  </rowBreaks>
  <drawing r:id="rId1"/>
</worksheet>
</file>

<file path=xl/worksheets/sheet18.xml><?xml version="1.0" encoding="utf-8"?>
<worksheet xmlns="http://schemas.openxmlformats.org/spreadsheetml/2006/main" xmlns:r="http://schemas.openxmlformats.org/officeDocument/2006/relationships">
  <sheetPr>
    <pageSetUpPr fitToPage="1"/>
  </sheetPr>
  <dimension ref="B2:V80"/>
  <sheetViews>
    <sheetView showGridLines="0" zoomScale="130" zoomScaleNormal="130" zoomScaleSheetLayoutView="55" zoomScalePageLayoutView="0" workbookViewId="0" topLeftCell="A1">
      <selection activeCell="B5" sqref="B5:L5"/>
    </sheetView>
  </sheetViews>
  <sheetFormatPr defaultColWidth="9.140625" defaultRowHeight="15"/>
  <cols>
    <col min="1" max="1" width="4.28125" style="0" customWidth="1"/>
    <col min="2" max="2" width="32.140625" style="0" bestFit="1" customWidth="1"/>
    <col min="4" max="4" width="10.421875" style="0" customWidth="1"/>
    <col min="12" max="12" width="12.57421875" style="0" customWidth="1"/>
    <col min="14" max="14" width="26.57421875" style="0" bestFit="1" customWidth="1"/>
    <col min="15" max="15" width="12.421875" style="0" bestFit="1" customWidth="1"/>
  </cols>
  <sheetData>
    <row r="2" ht="15">
      <c r="D2" s="395"/>
    </row>
    <row r="3" ht="15">
      <c r="D3" s="395"/>
    </row>
    <row r="4" spans="13:18" s="395" customFormat="1" ht="15">
      <c r="M4" s="15"/>
      <c r="N4" s="15"/>
      <c r="O4" s="15"/>
      <c r="P4" s="15"/>
      <c r="Q4" s="15"/>
      <c r="R4" s="15"/>
    </row>
    <row r="5" spans="2:21" ht="15.75" customHeight="1">
      <c r="B5" s="1002" t="s">
        <v>2244</v>
      </c>
      <c r="C5" s="1002"/>
      <c r="D5" s="1002"/>
      <c r="E5" s="1002"/>
      <c r="F5" s="1002"/>
      <c r="G5" s="1002"/>
      <c r="H5" s="1002"/>
      <c r="I5" s="1002"/>
      <c r="J5" s="1002"/>
      <c r="K5" s="1002"/>
      <c r="L5" s="1002"/>
      <c r="M5" s="893"/>
      <c r="N5" s="893"/>
      <c r="O5" s="893"/>
      <c r="P5" s="609"/>
      <c r="Q5" s="609"/>
      <c r="R5" s="609"/>
      <c r="S5" s="609"/>
      <c r="T5" s="609"/>
      <c r="U5" s="609"/>
    </row>
    <row r="6" spans="13:18" s="395" customFormat="1" ht="15">
      <c r="M6" s="15"/>
      <c r="N6" s="15"/>
      <c r="O6" s="15"/>
      <c r="P6" s="15"/>
      <c r="Q6" s="15"/>
      <c r="R6" s="15"/>
    </row>
    <row r="7" spans="2:22" s="395" customFormat="1" ht="23.25" customHeight="1">
      <c r="B7" s="610" t="s">
        <v>1509</v>
      </c>
      <c r="C7" s="611"/>
      <c r="D7" s="611"/>
      <c r="E7" s="611"/>
      <c r="F7" s="612"/>
      <c r="G7" s="611"/>
      <c r="H7" s="611"/>
      <c r="I7" s="611"/>
      <c r="J7" s="611"/>
      <c r="K7" s="611"/>
      <c r="L7" s="611"/>
      <c r="M7" s="204"/>
      <c r="N7" s="204"/>
      <c r="O7" s="204"/>
      <c r="P7" s="15"/>
      <c r="Q7" s="15"/>
      <c r="R7" s="15"/>
      <c r="S7" s="15"/>
      <c r="T7" s="15"/>
      <c r="U7" s="15"/>
      <c r="V7" s="15"/>
    </row>
    <row r="8" spans="2:22" s="395" customFormat="1" ht="9" customHeight="1" thickBot="1">
      <c r="B8" s="613"/>
      <c r="C8" s="611"/>
      <c r="D8" s="611"/>
      <c r="E8" s="611"/>
      <c r="F8" s="612"/>
      <c r="G8" s="611"/>
      <c r="H8" s="611"/>
      <c r="I8" s="611"/>
      <c r="J8" s="611"/>
      <c r="K8" s="611"/>
      <c r="L8" s="611"/>
      <c r="M8" s="204"/>
      <c r="N8" s="204"/>
      <c r="O8" s="204"/>
      <c r="P8" s="15"/>
      <c r="Q8" s="15"/>
      <c r="R8" s="15"/>
      <c r="S8" s="15"/>
      <c r="T8" s="15"/>
      <c r="U8" s="15"/>
      <c r="V8" s="15"/>
    </row>
    <row r="9" spans="2:22" s="395" customFormat="1" ht="37.5" customHeight="1" thickBot="1">
      <c r="B9" s="1093" t="s">
        <v>2163</v>
      </c>
      <c r="C9" s="1094"/>
      <c r="D9" s="1094"/>
      <c r="E9" s="1094"/>
      <c r="F9" s="1094"/>
      <c r="G9" s="1094"/>
      <c r="H9" s="1094"/>
      <c r="I9" s="1094"/>
      <c r="J9" s="1094"/>
      <c r="K9" s="1094"/>
      <c r="L9" s="1095"/>
      <c r="M9" s="204"/>
      <c r="N9" s="204"/>
      <c r="O9" s="204"/>
      <c r="P9" s="15"/>
      <c r="Q9" s="15"/>
      <c r="R9" s="15"/>
      <c r="S9" s="15"/>
      <c r="T9" s="15"/>
      <c r="U9" s="15"/>
      <c r="V9" s="15"/>
    </row>
    <row r="10" spans="2:22" s="395" customFormat="1" ht="7.5" customHeight="1">
      <c r="B10" s="206"/>
      <c r="C10" s="206"/>
      <c r="D10" s="206"/>
      <c r="E10" s="206"/>
      <c r="F10" s="614"/>
      <c r="G10" s="206"/>
      <c r="H10" s="206"/>
      <c r="I10" s="206"/>
      <c r="J10" s="206"/>
      <c r="K10" s="206"/>
      <c r="L10" s="206"/>
      <c r="M10" s="204"/>
      <c r="N10" s="204"/>
      <c r="O10" s="204"/>
      <c r="P10" s="15"/>
      <c r="Q10" s="15"/>
      <c r="R10" s="15"/>
      <c r="S10" s="15"/>
      <c r="T10" s="15"/>
      <c r="U10" s="15"/>
      <c r="V10" s="15"/>
    </row>
    <row r="11" spans="2:22" s="395" customFormat="1" ht="7.5" customHeight="1">
      <c r="B11" s="206"/>
      <c r="C11" s="206"/>
      <c r="D11" s="206"/>
      <c r="E11" s="206"/>
      <c r="F11" s="614"/>
      <c r="G11" s="206"/>
      <c r="H11" s="206"/>
      <c r="I11" s="206"/>
      <c r="J11" s="206"/>
      <c r="K11" s="206"/>
      <c r="L11" s="206"/>
      <c r="M11" s="204"/>
      <c r="N11" s="204"/>
      <c r="O11" s="204"/>
      <c r="P11" s="15"/>
      <c r="Q11" s="15"/>
      <c r="R11" s="15"/>
      <c r="S11" s="15"/>
      <c r="T11" s="15"/>
      <c r="U11" s="15"/>
      <c r="V11" s="15"/>
    </row>
    <row r="12" spans="2:22" s="395" customFormat="1" ht="7.5" customHeight="1">
      <c r="B12" s="206"/>
      <c r="C12" s="206"/>
      <c r="D12" s="206"/>
      <c r="E12" s="206"/>
      <c r="F12" s="614"/>
      <c r="G12" s="206"/>
      <c r="H12" s="206"/>
      <c r="I12" s="206"/>
      <c r="J12" s="206"/>
      <c r="K12" s="206"/>
      <c r="L12" s="206"/>
      <c r="M12" s="204"/>
      <c r="N12" s="204"/>
      <c r="O12" s="204"/>
      <c r="P12" s="15"/>
      <c r="Q12" s="15"/>
      <c r="R12" s="15"/>
      <c r="S12" s="15"/>
      <c r="T12" s="15"/>
      <c r="U12" s="15"/>
      <c r="V12" s="15"/>
    </row>
    <row r="13" spans="2:15" ht="17.25">
      <c r="B13" s="615" t="s">
        <v>1524</v>
      </c>
      <c r="C13" s="206"/>
      <c r="D13" s="207"/>
      <c r="E13" s="207"/>
      <c r="F13" s="207"/>
      <c r="G13" s="207"/>
      <c r="H13" s="207"/>
      <c r="I13" s="207"/>
      <c r="J13" s="207"/>
      <c r="K13" s="207"/>
      <c r="L13" s="207"/>
      <c r="M13" s="204"/>
      <c r="N13" s="204"/>
      <c r="O13" s="204"/>
    </row>
    <row r="14" spans="2:15" ht="10.5" customHeight="1">
      <c r="B14" s="616"/>
      <c r="C14" s="207"/>
      <c r="D14" s="207"/>
      <c r="E14" s="207"/>
      <c r="F14" s="207"/>
      <c r="G14" s="207"/>
      <c r="H14" s="207"/>
      <c r="I14" s="207"/>
      <c r="J14" s="207"/>
      <c r="K14" s="207"/>
      <c r="L14" s="207"/>
      <c r="M14" s="204"/>
      <c r="N14" s="204"/>
      <c r="O14" s="204"/>
    </row>
    <row r="15" spans="13:15" ht="15">
      <c r="M15" s="204"/>
      <c r="N15" s="204"/>
      <c r="O15" s="204"/>
    </row>
    <row r="16" spans="2:12" ht="15">
      <c r="B16" s="1055" t="s">
        <v>2198</v>
      </c>
      <c r="C16" s="1047"/>
      <c r="D16" s="1058"/>
      <c r="E16" s="1166" t="s">
        <v>2199</v>
      </c>
      <c r="F16" s="1167"/>
      <c r="G16" s="1167"/>
      <c r="H16" s="1167"/>
      <c r="I16" s="1167"/>
      <c r="J16" s="1168"/>
      <c r="K16" s="1055" t="s">
        <v>2106</v>
      </c>
      <c r="L16" s="1058"/>
    </row>
    <row r="17" spans="2:12" ht="15">
      <c r="B17" s="1056"/>
      <c r="C17" s="1165"/>
      <c r="D17" s="1059"/>
      <c r="E17" s="1169"/>
      <c r="F17" s="1170"/>
      <c r="G17" s="1170"/>
      <c r="H17" s="1170"/>
      <c r="I17" s="1170"/>
      <c r="J17" s="1171"/>
      <c r="K17" s="1056"/>
      <c r="L17" s="1059"/>
    </row>
    <row r="18" spans="2:12" ht="15">
      <c r="B18" s="1057"/>
      <c r="C18" s="1048"/>
      <c r="D18" s="1060"/>
      <c r="E18" s="1172"/>
      <c r="F18" s="1173"/>
      <c r="G18" s="1173"/>
      <c r="H18" s="1173"/>
      <c r="I18" s="1173"/>
      <c r="J18" s="1174"/>
      <c r="K18" s="1057"/>
      <c r="L18" s="1060"/>
    </row>
    <row r="19" spans="2:12" ht="51" customHeight="1">
      <c r="B19" s="1192" t="s">
        <v>2200</v>
      </c>
      <c r="C19" s="1193"/>
      <c r="D19" s="1194"/>
      <c r="E19" s="1195" t="s">
        <v>2242</v>
      </c>
      <c r="F19" s="1196"/>
      <c r="G19" s="1196"/>
      <c r="H19" s="1196"/>
      <c r="I19" s="1196"/>
      <c r="J19" s="1197"/>
      <c r="K19" s="1151" t="s">
        <v>2206</v>
      </c>
      <c r="L19" s="1152"/>
    </row>
    <row r="20" spans="2:12" ht="51" customHeight="1">
      <c r="B20" s="1189" t="s">
        <v>2201</v>
      </c>
      <c r="C20" s="1190"/>
      <c r="D20" s="1191"/>
      <c r="E20" s="1198"/>
      <c r="F20" s="1199"/>
      <c r="G20" s="1199"/>
      <c r="H20" s="1199"/>
      <c r="I20" s="1199"/>
      <c r="J20" s="1200"/>
      <c r="K20" s="1151" t="s">
        <v>2206</v>
      </c>
      <c r="L20" s="1152"/>
    </row>
    <row r="21" spans="2:12" ht="51" customHeight="1">
      <c r="B21" s="1189" t="s">
        <v>2202</v>
      </c>
      <c r="C21" s="1190"/>
      <c r="D21" s="1191"/>
      <c r="E21" s="1198"/>
      <c r="F21" s="1199"/>
      <c r="G21" s="1199"/>
      <c r="H21" s="1199"/>
      <c r="I21" s="1199"/>
      <c r="J21" s="1200"/>
      <c r="K21" s="1151" t="s">
        <v>2206</v>
      </c>
      <c r="L21" s="1152"/>
    </row>
    <row r="22" spans="2:12" ht="51" customHeight="1">
      <c r="B22" s="1189" t="s">
        <v>2203</v>
      </c>
      <c r="C22" s="1190"/>
      <c r="D22" s="1191"/>
      <c r="E22" s="1198"/>
      <c r="F22" s="1199"/>
      <c r="G22" s="1199"/>
      <c r="H22" s="1199"/>
      <c r="I22" s="1199"/>
      <c r="J22" s="1200"/>
      <c r="K22" s="1151" t="s">
        <v>2206</v>
      </c>
      <c r="L22" s="1152"/>
    </row>
    <row r="23" spans="2:12" ht="51" customHeight="1">
      <c r="B23" s="1192" t="s">
        <v>2204</v>
      </c>
      <c r="C23" s="1193"/>
      <c r="D23" s="1194"/>
      <c r="E23" s="1198"/>
      <c r="F23" s="1199"/>
      <c r="G23" s="1199"/>
      <c r="H23" s="1199"/>
      <c r="I23" s="1199"/>
      <c r="J23" s="1200"/>
      <c r="K23" s="1151" t="s">
        <v>2206</v>
      </c>
      <c r="L23" s="1152"/>
    </row>
    <row r="24" spans="2:12" ht="62.25" customHeight="1">
      <c r="B24" s="1192" t="s">
        <v>2243</v>
      </c>
      <c r="C24" s="1193"/>
      <c r="D24" s="1194"/>
      <c r="E24" s="1201"/>
      <c r="F24" s="1202"/>
      <c r="G24" s="1202"/>
      <c r="H24" s="1202"/>
      <c r="I24" s="1202"/>
      <c r="J24" s="1203"/>
      <c r="K24" s="1151" t="s">
        <v>2206</v>
      </c>
      <c r="L24" s="1152"/>
    </row>
    <row r="25" spans="2:13" ht="15">
      <c r="B25" s="425"/>
      <c r="C25" s="425"/>
      <c r="D25" s="425"/>
      <c r="E25" s="425"/>
      <c r="F25" s="425"/>
      <c r="G25" s="425"/>
      <c r="H25" s="425"/>
      <c r="I25" s="425"/>
      <c r="J25" s="425"/>
      <c r="K25" s="425"/>
      <c r="L25" s="425"/>
      <c r="M25" s="425"/>
    </row>
    <row r="26" spans="2:13" ht="15">
      <c r="B26" s="425"/>
      <c r="C26" s="425"/>
      <c r="D26" s="425"/>
      <c r="E26" s="425"/>
      <c r="F26" s="425"/>
      <c r="G26" s="425"/>
      <c r="H26" s="425"/>
      <c r="I26" s="425"/>
      <c r="J26" s="425"/>
      <c r="K26" s="425"/>
      <c r="L26" s="425"/>
      <c r="M26" s="425"/>
    </row>
    <row r="27" spans="2:13" ht="17.25">
      <c r="B27" s="882" t="s">
        <v>2205</v>
      </c>
      <c r="C27" s="528"/>
      <c r="D27" s="528"/>
      <c r="E27" s="528"/>
      <c r="F27" s="425"/>
      <c r="G27" s="425"/>
      <c r="H27" s="425"/>
      <c r="I27" s="425"/>
      <c r="J27" s="425"/>
      <c r="K27" s="425"/>
      <c r="L27" s="425"/>
      <c r="M27" s="425"/>
    </row>
    <row r="28" spans="2:13" ht="15">
      <c r="B28" s="425"/>
      <c r="C28" s="425"/>
      <c r="D28" s="425"/>
      <c r="E28" s="425"/>
      <c r="F28" s="425"/>
      <c r="G28" s="425"/>
      <c r="H28" s="425"/>
      <c r="I28" s="425"/>
      <c r="J28" s="425"/>
      <c r="K28" s="425"/>
      <c r="L28" s="425"/>
      <c r="M28" s="425"/>
    </row>
    <row r="29" spans="2:13" ht="15.75" customHeight="1">
      <c r="B29" s="1204" t="s">
        <v>2162</v>
      </c>
      <c r="C29" s="1205"/>
      <c r="D29" s="1205"/>
      <c r="E29" s="1205"/>
      <c r="F29" s="1205"/>
      <c r="G29" s="1205"/>
      <c r="H29" s="1205"/>
      <c r="I29" s="1205"/>
      <c r="J29" s="1205"/>
      <c r="K29" s="1205"/>
      <c r="L29" s="1206"/>
      <c r="M29" s="425"/>
    </row>
    <row r="30" spans="2:13" ht="15">
      <c r="B30" s="1207"/>
      <c r="C30" s="1208"/>
      <c r="D30" s="1208"/>
      <c r="E30" s="1208"/>
      <c r="F30" s="1208"/>
      <c r="G30" s="1208"/>
      <c r="H30" s="1208"/>
      <c r="I30" s="1208"/>
      <c r="J30" s="1208"/>
      <c r="K30" s="1208"/>
      <c r="L30" s="1209"/>
      <c r="M30" s="425"/>
    </row>
    <row r="31" spans="2:13" ht="15">
      <c r="B31" s="1207"/>
      <c r="C31" s="1208"/>
      <c r="D31" s="1208"/>
      <c r="E31" s="1208"/>
      <c r="F31" s="1208"/>
      <c r="G31" s="1208"/>
      <c r="H31" s="1208"/>
      <c r="I31" s="1208"/>
      <c r="J31" s="1208"/>
      <c r="K31" s="1208"/>
      <c r="L31" s="1209"/>
      <c r="M31" s="425"/>
    </row>
    <row r="32" spans="2:12" ht="15">
      <c r="B32" s="1210"/>
      <c r="C32" s="1211"/>
      <c r="D32" s="1211"/>
      <c r="E32" s="1211"/>
      <c r="F32" s="1211"/>
      <c r="G32" s="1211"/>
      <c r="H32" s="1211"/>
      <c r="I32" s="1211"/>
      <c r="J32" s="1211"/>
      <c r="K32" s="1211"/>
      <c r="L32" s="1212"/>
    </row>
    <row r="34" spans="2:13" ht="17.25">
      <c r="B34" s="882" t="s">
        <v>2280</v>
      </c>
      <c r="C34" s="528"/>
      <c r="D34" s="528"/>
      <c r="E34" s="528"/>
      <c r="F34" s="425"/>
      <c r="G34" s="425"/>
      <c r="H34" s="425"/>
      <c r="I34" s="425"/>
      <c r="J34" s="425"/>
      <c r="K34" s="425"/>
      <c r="L34" s="425"/>
      <c r="M34" s="425"/>
    </row>
    <row r="35" spans="2:13" ht="15">
      <c r="B35" s="425"/>
      <c r="C35" s="425"/>
      <c r="D35" s="425"/>
      <c r="E35" s="425"/>
      <c r="F35" s="425"/>
      <c r="G35" s="425"/>
      <c r="H35" s="425"/>
      <c r="I35" s="425"/>
      <c r="J35" s="425"/>
      <c r="K35" s="425"/>
      <c r="L35" s="425"/>
      <c r="M35" s="425"/>
    </row>
    <row r="36" spans="2:13" ht="15.75" customHeight="1">
      <c r="B36" s="1204" t="s">
        <v>2281</v>
      </c>
      <c r="C36" s="1205"/>
      <c r="D36" s="1205"/>
      <c r="E36" s="1205"/>
      <c r="F36" s="1205"/>
      <c r="G36" s="1205"/>
      <c r="H36" s="1205"/>
      <c r="I36" s="1205"/>
      <c r="J36" s="1205"/>
      <c r="K36" s="1205"/>
      <c r="L36" s="1206"/>
      <c r="M36" s="425"/>
    </row>
    <row r="37" spans="2:13" ht="15">
      <c r="B37" s="1207"/>
      <c r="C37" s="1208"/>
      <c r="D37" s="1208"/>
      <c r="E37" s="1208"/>
      <c r="F37" s="1208"/>
      <c r="G37" s="1208"/>
      <c r="H37" s="1208"/>
      <c r="I37" s="1208"/>
      <c r="J37" s="1208"/>
      <c r="K37" s="1208"/>
      <c r="L37" s="1209"/>
      <c r="M37" s="425"/>
    </row>
    <row r="38" spans="2:13" ht="15">
      <c r="B38" s="1207"/>
      <c r="C38" s="1208"/>
      <c r="D38" s="1208"/>
      <c r="E38" s="1208"/>
      <c r="F38" s="1208"/>
      <c r="G38" s="1208"/>
      <c r="H38" s="1208"/>
      <c r="I38" s="1208"/>
      <c r="J38" s="1208"/>
      <c r="K38" s="1208"/>
      <c r="L38" s="1209"/>
      <c r="M38" s="425"/>
    </row>
    <row r="39" spans="2:12" ht="15">
      <c r="B39" s="1210"/>
      <c r="C39" s="1211"/>
      <c r="D39" s="1211"/>
      <c r="E39" s="1211"/>
      <c r="F39" s="1211"/>
      <c r="G39" s="1211"/>
      <c r="H39" s="1211"/>
      <c r="I39" s="1211"/>
      <c r="J39" s="1211"/>
      <c r="K39" s="1211"/>
      <c r="L39" s="1212"/>
    </row>
    <row r="80" ht="15">
      <c r="C80" s="207"/>
    </row>
  </sheetData>
  <sheetProtection/>
  <mergeCells count="20">
    <mergeCell ref="B29:L32"/>
    <mergeCell ref="B36:L39"/>
    <mergeCell ref="B24:D24"/>
    <mergeCell ref="K24:L24"/>
    <mergeCell ref="B9:L9"/>
    <mergeCell ref="B5:L5"/>
    <mergeCell ref="B22:D22"/>
    <mergeCell ref="K22:L22"/>
    <mergeCell ref="B23:D23"/>
    <mergeCell ref="K23:L23"/>
    <mergeCell ref="B20:D20"/>
    <mergeCell ref="K20:L20"/>
    <mergeCell ref="B21:D21"/>
    <mergeCell ref="K21:L21"/>
    <mergeCell ref="E19:J24"/>
    <mergeCell ref="B16:D18"/>
    <mergeCell ref="E16:J18"/>
    <mergeCell ref="K16:L18"/>
    <mergeCell ref="B19:D19"/>
    <mergeCell ref="K19:L19"/>
  </mergeCells>
  <printOptions horizontalCentered="1"/>
  <pageMargins left="0.15748031496062992" right="0.2362204724409449" top="0.3937007874015748" bottom="0.11811023622047245" header="0.3937007874015748" footer="0.11811023622047245"/>
  <pageSetup fitToHeight="0" fitToWidth="1" horizontalDpi="600" verticalDpi="600" orientation="portrait" paperSize="9" scale="77" r:id="rId2"/>
  <headerFooter>
    <oddHeader>&amp;RAnexo à Circular OE2017 
Série A 1384</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J61"/>
  <sheetViews>
    <sheetView showGridLines="0" zoomScale="110" zoomScaleNormal="110" zoomScalePageLayoutView="0" workbookViewId="0" topLeftCell="A1">
      <selection activeCell="A5" sqref="A5:E5"/>
    </sheetView>
  </sheetViews>
  <sheetFormatPr defaultColWidth="9.140625" defaultRowHeight="15"/>
  <cols>
    <col min="1" max="1" width="18.57421875" style="0" customWidth="1"/>
    <col min="2" max="2" width="17.7109375" style="0" customWidth="1"/>
    <col min="3" max="3" width="31.140625" style="0" customWidth="1"/>
    <col min="4" max="4" width="12.00390625" style="297" customWidth="1"/>
    <col min="5" max="6" width="9.140625" style="0" customWidth="1"/>
  </cols>
  <sheetData>
    <row r="1" spans="1:7" s="28" customFormat="1" ht="15">
      <c r="A1" s="637"/>
      <c r="B1" s="637"/>
      <c r="C1" s="637"/>
      <c r="D1" s="637"/>
      <c r="E1" s="637"/>
      <c r="F1" s="637"/>
      <c r="G1" s="637"/>
    </row>
    <row r="2" spans="1:7" s="28" customFormat="1" ht="15">
      <c r="A2" s="637"/>
      <c r="B2" s="637"/>
      <c r="C2" s="637"/>
      <c r="D2" s="637"/>
      <c r="E2" s="637"/>
      <c r="F2" s="637"/>
      <c r="G2" s="637"/>
    </row>
    <row r="3" spans="1:7" s="28" customFormat="1" ht="15">
      <c r="A3" s="637"/>
      <c r="B3" s="637"/>
      <c r="C3" s="637"/>
      <c r="D3" s="637"/>
      <c r="E3" s="637"/>
      <c r="F3" s="637"/>
      <c r="G3" s="637"/>
    </row>
    <row r="4" spans="1:7" s="28" customFormat="1" ht="15">
      <c r="A4" s="637"/>
      <c r="B4" s="637"/>
      <c r="C4" s="637"/>
      <c r="D4" s="637"/>
      <c r="E4" s="637"/>
      <c r="F4" s="637"/>
      <c r="G4" s="637"/>
    </row>
    <row r="5" spans="1:6" s="2" customFormat="1" ht="21.75" customHeight="1">
      <c r="A5" s="1023" t="s">
        <v>946</v>
      </c>
      <c r="B5" s="1023"/>
      <c r="C5" s="1023"/>
      <c r="D5" s="1023"/>
      <c r="E5" s="1023"/>
      <c r="F5" s="599"/>
    </row>
    <row r="7" spans="1:6" ht="18.75">
      <c r="A7" s="1024" t="s">
        <v>2171</v>
      </c>
      <c r="B7" s="1024"/>
      <c r="C7" s="1024"/>
      <c r="D7" s="1024"/>
      <c r="E7" s="1024"/>
      <c r="F7" s="636"/>
    </row>
    <row r="8" spans="1:4" ht="18.75">
      <c r="A8" s="517"/>
      <c r="B8" s="517"/>
      <c r="C8" s="517"/>
      <c r="D8" s="627"/>
    </row>
    <row r="9" spans="1:5" ht="6.75" customHeight="1">
      <c r="A9" s="518"/>
      <c r="B9" s="519"/>
      <c r="C9" s="519"/>
      <c r="D9" s="628"/>
      <c r="E9" s="520"/>
    </row>
    <row r="10" spans="1:5" ht="15">
      <c r="A10" s="521" t="s">
        <v>1522</v>
      </c>
      <c r="B10" s="1223"/>
      <c r="C10" s="1223"/>
      <c r="D10" s="1223"/>
      <c r="E10" s="1224"/>
    </row>
    <row r="11" spans="1:5" ht="6.75" customHeight="1">
      <c r="A11" s="523"/>
      <c r="B11" s="517"/>
      <c r="C11" s="517"/>
      <c r="D11" s="627"/>
      <c r="E11" s="522"/>
    </row>
    <row r="12" spans="1:5" ht="15">
      <c r="A12" s="521" t="s">
        <v>1523</v>
      </c>
      <c r="B12" s="1223"/>
      <c r="C12" s="1223"/>
      <c r="D12" s="1223"/>
      <c r="E12" s="1224"/>
    </row>
    <row r="13" spans="1:5" ht="6.75" customHeight="1">
      <c r="A13" s="523"/>
      <c r="B13" s="517"/>
      <c r="C13" s="517"/>
      <c r="D13" s="627"/>
      <c r="E13" s="522"/>
    </row>
    <row r="14" spans="1:5" ht="15">
      <c r="A14" s="521" t="s">
        <v>1395</v>
      </c>
      <c r="B14" s="1223"/>
      <c r="C14" s="1223"/>
      <c r="D14" s="1223"/>
      <c r="E14" s="1224"/>
    </row>
    <row r="15" spans="1:5" ht="6.75" customHeight="1">
      <c r="A15" s="523"/>
      <c r="B15" s="517"/>
      <c r="C15" s="517"/>
      <c r="D15" s="627"/>
      <c r="E15" s="522"/>
    </row>
    <row r="16" spans="1:5" ht="15">
      <c r="A16" s="521" t="s">
        <v>1396</v>
      </c>
      <c r="B16" s="1223"/>
      <c r="C16" s="1223"/>
      <c r="D16" s="1223"/>
      <c r="E16" s="1224"/>
    </row>
    <row r="17" spans="1:5" ht="6.75" customHeight="1">
      <c r="A17" s="524"/>
      <c r="B17" s="525"/>
      <c r="C17" s="525"/>
      <c r="D17" s="629"/>
      <c r="E17" s="526"/>
    </row>
    <row r="18" spans="1:4" ht="18.75">
      <c r="A18" s="517"/>
      <c r="B18" s="517"/>
      <c r="C18" s="517"/>
      <c r="D18" s="627"/>
    </row>
    <row r="20" spans="1:5" ht="15">
      <c r="A20" s="600"/>
      <c r="B20" s="535"/>
      <c r="C20" s="535"/>
      <c r="D20" s="730"/>
      <c r="E20" s="536"/>
    </row>
    <row r="21" spans="1:5" ht="15" customHeight="1">
      <c r="A21" s="1213" t="s">
        <v>1516</v>
      </c>
      <c r="B21" s="1214"/>
      <c r="C21" s="1214"/>
      <c r="D21" s="1214"/>
      <c r="E21" s="1215"/>
    </row>
    <row r="22" spans="1:5" ht="15">
      <c r="A22" s="1213"/>
      <c r="B22" s="1214"/>
      <c r="C22" s="1214"/>
      <c r="D22" s="1214"/>
      <c r="E22" s="1215"/>
    </row>
    <row r="23" spans="1:5" ht="33.75" customHeight="1">
      <c r="A23" s="1213"/>
      <c r="B23" s="1214"/>
      <c r="C23" s="1214"/>
      <c r="D23" s="1214"/>
      <c r="E23" s="1215"/>
    </row>
    <row r="24" spans="1:5" ht="15">
      <c r="A24" s="549"/>
      <c r="B24" s="531"/>
      <c r="C24" s="531"/>
      <c r="D24" s="531"/>
      <c r="E24" s="731"/>
    </row>
    <row r="25" spans="1:5" ht="20.25" customHeight="1">
      <c r="A25" s="732" t="s">
        <v>1517</v>
      </c>
      <c r="B25" s="630"/>
      <c r="C25" s="630"/>
      <c r="D25" s="630"/>
      <c r="E25" s="602"/>
    </row>
    <row r="26" spans="1:5" ht="10.5" customHeight="1">
      <c r="A26" s="732"/>
      <c r="B26" s="630"/>
      <c r="C26" s="630"/>
      <c r="D26" s="630"/>
      <c r="E26" s="602"/>
    </row>
    <row r="27" spans="1:5" ht="20.25" customHeight="1">
      <c r="A27" s="732" t="s">
        <v>1722</v>
      </c>
      <c r="B27" s="630"/>
      <c r="C27" s="630"/>
      <c r="D27" s="631"/>
      <c r="E27" s="602"/>
    </row>
    <row r="28" spans="1:5" ht="9" customHeight="1">
      <c r="A28" s="603"/>
      <c r="B28" s="425"/>
      <c r="C28" s="425"/>
      <c r="D28" s="425"/>
      <c r="E28" s="602"/>
    </row>
    <row r="29" spans="1:5" ht="20.25" customHeight="1">
      <c r="A29" s="732" t="s">
        <v>1721</v>
      </c>
      <c r="B29" s="630"/>
      <c r="C29" s="630"/>
      <c r="D29" s="631"/>
      <c r="E29" s="602"/>
    </row>
    <row r="30" spans="1:5" ht="7.5" customHeight="1">
      <c r="A30" s="732"/>
      <c r="B30" s="630"/>
      <c r="C30" s="630"/>
      <c r="D30" s="630"/>
      <c r="E30" s="602"/>
    </row>
    <row r="31" spans="1:5" ht="20.25" customHeight="1">
      <c r="A31" s="733" t="s">
        <v>1723</v>
      </c>
      <c r="B31" s="630"/>
      <c r="C31" s="630"/>
      <c r="D31" s="631"/>
      <c r="E31" s="602"/>
    </row>
    <row r="32" spans="1:5" ht="5.25" customHeight="1">
      <c r="A32" s="732"/>
      <c r="B32" s="630"/>
      <c r="C32" s="630"/>
      <c r="D32" s="630"/>
      <c r="E32" s="602"/>
    </row>
    <row r="33" spans="1:5" ht="20.25" customHeight="1">
      <c r="A33" s="732" t="s">
        <v>1724</v>
      </c>
      <c r="B33" s="630"/>
      <c r="C33" s="630"/>
      <c r="D33" s="631"/>
      <c r="E33" s="602"/>
    </row>
    <row r="34" spans="1:5" ht="6.75" customHeight="1">
      <c r="A34" s="732"/>
      <c r="B34" s="630"/>
      <c r="C34" s="630"/>
      <c r="D34" s="630"/>
      <c r="E34" s="602"/>
    </row>
    <row r="35" spans="1:5" s="632" customFormat="1" ht="20.25" customHeight="1">
      <c r="A35" s="732" t="s">
        <v>1725</v>
      </c>
      <c r="B35" s="630"/>
      <c r="C35" s="630"/>
      <c r="D35" s="631"/>
      <c r="E35" s="734"/>
    </row>
    <row r="36" spans="1:5" ht="4.5" customHeight="1">
      <c r="A36" s="732"/>
      <c r="B36" s="630"/>
      <c r="C36" s="630"/>
      <c r="D36" s="630"/>
      <c r="E36" s="602"/>
    </row>
    <row r="37" spans="1:5" ht="15">
      <c r="A37" s="870" t="s">
        <v>2088</v>
      </c>
      <c r="B37" s="630"/>
      <c r="C37" s="630"/>
      <c r="D37" s="630"/>
      <c r="E37" s="602"/>
    </row>
    <row r="38" spans="1:5" ht="15">
      <c r="A38" s="871"/>
      <c r="B38" s="425"/>
      <c r="C38" s="425"/>
      <c r="D38" s="598"/>
      <c r="E38" s="602"/>
    </row>
    <row r="39" spans="1:5" ht="15">
      <c r="A39" s="870" t="s">
        <v>2173</v>
      </c>
      <c r="B39" s="630"/>
      <c r="C39" s="630"/>
      <c r="D39" s="630"/>
      <c r="E39" s="602"/>
    </row>
    <row r="40" spans="1:5" ht="15">
      <c r="A40" s="870"/>
      <c r="B40" s="630"/>
      <c r="C40" s="630"/>
      <c r="D40" s="630"/>
      <c r="E40" s="602"/>
    </row>
    <row r="41" spans="1:5" ht="15">
      <c r="A41" s="870" t="s">
        <v>2245</v>
      </c>
      <c r="B41" s="630"/>
      <c r="C41" s="630"/>
      <c r="D41" s="630"/>
      <c r="E41" s="602"/>
    </row>
    <row r="42" spans="1:5" ht="15">
      <c r="A42" s="871"/>
      <c r="B42" s="425"/>
      <c r="C42" s="425"/>
      <c r="D42" s="598"/>
      <c r="E42" s="602"/>
    </row>
    <row r="43" spans="1:5" ht="15.75" customHeight="1">
      <c r="A43" s="1216" t="s">
        <v>1518</v>
      </c>
      <c r="B43" s="1217"/>
      <c r="C43" s="1217"/>
      <c r="D43" s="1217"/>
      <c r="E43" s="1218"/>
    </row>
    <row r="44" spans="1:5" ht="15">
      <c r="A44" s="603"/>
      <c r="B44" s="425"/>
      <c r="C44" s="425"/>
      <c r="D44" s="598"/>
      <c r="E44" s="602"/>
    </row>
    <row r="45" spans="1:5" ht="15">
      <c r="A45" s="603"/>
      <c r="B45" s="425"/>
      <c r="C45" s="425"/>
      <c r="D45" s="598"/>
      <c r="E45" s="602"/>
    </row>
    <row r="46" spans="1:5" ht="15">
      <c r="A46" s="603"/>
      <c r="B46" s="425"/>
      <c r="C46" s="425"/>
      <c r="D46" s="598"/>
      <c r="E46" s="602"/>
    </row>
    <row r="47" spans="1:5" ht="15">
      <c r="A47" s="596"/>
      <c r="B47" s="597"/>
      <c r="C47" s="597"/>
      <c r="D47" s="598"/>
      <c r="E47" s="734"/>
    </row>
    <row r="48" spans="1:5" ht="15">
      <c r="A48" s="596"/>
      <c r="B48" s="597"/>
      <c r="C48" s="597"/>
      <c r="D48" s="598"/>
      <c r="E48" s="734"/>
    </row>
    <row r="49" spans="1:5" ht="15">
      <c r="A49" s="1219" t="s">
        <v>337</v>
      </c>
      <c r="B49" s="1220"/>
      <c r="C49" s="1220"/>
      <c r="D49" s="1220"/>
      <c r="E49" s="1221"/>
    </row>
    <row r="50" spans="1:5" ht="15">
      <c r="A50" s="603"/>
      <c r="B50" s="425"/>
      <c r="C50" s="425"/>
      <c r="D50" s="598"/>
      <c r="E50" s="602"/>
    </row>
    <row r="51" spans="1:5" ht="15">
      <c r="A51" s="603"/>
      <c r="B51" s="425"/>
      <c r="C51" s="425"/>
      <c r="D51" s="598"/>
      <c r="E51" s="602"/>
    </row>
    <row r="52" spans="1:5" ht="15">
      <c r="A52" s="1219" t="s">
        <v>1519</v>
      </c>
      <c r="B52" s="1220"/>
      <c r="C52" s="1220"/>
      <c r="D52" s="1220"/>
      <c r="E52" s="1221"/>
    </row>
    <row r="53" spans="1:5" ht="15">
      <c r="A53" s="603"/>
      <c r="B53" s="425"/>
      <c r="C53" s="425"/>
      <c r="D53" s="598"/>
      <c r="E53" s="602"/>
    </row>
    <row r="54" spans="1:5" ht="15">
      <c r="A54" s="606"/>
      <c r="B54" s="593"/>
      <c r="C54" s="593"/>
      <c r="D54" s="735"/>
      <c r="E54" s="604"/>
    </row>
    <row r="55" spans="1:5" ht="15">
      <c r="A55" s="425"/>
      <c r="B55" s="425"/>
      <c r="C55" s="425"/>
      <c r="D55" s="598"/>
      <c r="E55" s="425"/>
    </row>
    <row r="56" spans="1:3" ht="15">
      <c r="A56" s="633" t="s">
        <v>1520</v>
      </c>
      <c r="B56" s="633"/>
      <c r="C56" s="633"/>
    </row>
    <row r="57" ht="8.25" customHeight="1"/>
    <row r="58" spans="1:3" ht="15">
      <c r="A58" s="633" t="s">
        <v>1521</v>
      </c>
      <c r="B58" s="633"/>
      <c r="C58" s="633"/>
    </row>
    <row r="59" ht="8.25" customHeight="1"/>
    <row r="60" spans="1:10" ht="35.25" customHeight="1">
      <c r="A60" s="1222" t="s">
        <v>1961</v>
      </c>
      <c r="B60" s="1222"/>
      <c r="C60" s="1222"/>
      <c r="D60" s="1222"/>
      <c r="E60" s="1222"/>
      <c r="F60" s="634"/>
      <c r="G60" s="634"/>
      <c r="H60" s="634"/>
      <c r="I60" s="634"/>
      <c r="J60" s="635"/>
    </row>
    <row r="61" ht="15">
      <c r="A61" t="s">
        <v>2246</v>
      </c>
    </row>
  </sheetData>
  <sheetProtection/>
  <mergeCells count="11">
    <mergeCell ref="A52:E52"/>
    <mergeCell ref="A60:E60"/>
    <mergeCell ref="B10:E10"/>
    <mergeCell ref="B12:E12"/>
    <mergeCell ref="B14:E14"/>
    <mergeCell ref="B16:E16"/>
    <mergeCell ref="A5:E5"/>
    <mergeCell ref="A7:E7"/>
    <mergeCell ref="A21:E23"/>
    <mergeCell ref="A43:E43"/>
    <mergeCell ref="A49:E49"/>
  </mergeCells>
  <printOptions horizontalCentered="1"/>
  <pageMargins left="0.15748031496062992" right="0.2362204724409449" top="0.3937007874015748" bottom="0.11811023622047245" header="0.3937007874015748" footer="0.11811023622047245"/>
  <pageSetup fitToHeight="1" fitToWidth="1" horizontalDpi="600" verticalDpi="600" orientation="portrait" paperSize="9" scale="90" r:id="rId3"/>
  <headerFooter>
    <oddHeader>&amp;RAnexo à Circular OE2017 
Série A 1384</oddHead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M193"/>
  <sheetViews>
    <sheetView showGridLines="0" zoomScalePageLayoutView="0" workbookViewId="0" topLeftCell="A1">
      <selection activeCell="B16" sqref="B16"/>
    </sheetView>
  </sheetViews>
  <sheetFormatPr defaultColWidth="9.140625" defaultRowHeight="15"/>
  <cols>
    <col min="1" max="1" width="3.7109375" style="0" customWidth="1"/>
    <col min="2" max="2" width="105.7109375" style="0" customWidth="1"/>
    <col min="3" max="3" width="6.00390625" style="0" customWidth="1"/>
    <col min="4" max="4" width="8.8515625" style="264" customWidth="1"/>
    <col min="5" max="7" width="9.140625" style="0" customWidth="1"/>
    <col min="8" max="8" width="12.421875" style="0" customWidth="1"/>
  </cols>
  <sheetData>
    <row r="1" ht="15">
      <c r="D1"/>
    </row>
    <row r="2" spans="2:4" ht="15">
      <c r="B2" s="516"/>
      <c r="D2"/>
    </row>
    <row r="3" spans="2:4" ht="15">
      <c r="B3" s="516"/>
      <c r="D3"/>
    </row>
    <row r="4" ht="15">
      <c r="D4"/>
    </row>
    <row r="5" spans="2:4" ht="18.75">
      <c r="B5" s="323" t="s">
        <v>673</v>
      </c>
      <c r="D5"/>
    </row>
    <row r="6" spans="2:4" ht="15">
      <c r="B6" s="395"/>
      <c r="D6"/>
    </row>
    <row r="7" spans="2:4" ht="15.75">
      <c r="B7" s="743" t="s">
        <v>1738</v>
      </c>
      <c r="D7"/>
    </row>
    <row r="8" spans="2:4" ht="17.25" customHeight="1">
      <c r="B8" s="508"/>
      <c r="D8"/>
    </row>
    <row r="9" spans="2:4" ht="24.75" customHeight="1">
      <c r="B9" s="261" t="s">
        <v>924</v>
      </c>
      <c r="D9"/>
    </row>
    <row r="10" spans="2:4" ht="15.75" thickBot="1">
      <c r="B10" s="872" t="s">
        <v>1889</v>
      </c>
      <c r="D10"/>
    </row>
    <row r="11" spans="2:4" ht="15" customHeight="1" thickBot="1">
      <c r="B11" s="509" t="s">
        <v>1295</v>
      </c>
      <c r="D11"/>
    </row>
    <row r="12" spans="2:4" ht="15.75" thickBot="1">
      <c r="B12" s="510" t="s">
        <v>1890</v>
      </c>
      <c r="D12"/>
    </row>
    <row r="13" ht="15.75" thickBot="1">
      <c r="B13" s="509" t="s">
        <v>1293</v>
      </c>
    </row>
    <row r="14" ht="15.75" thickBot="1">
      <c r="B14" s="510" t="s">
        <v>1891</v>
      </c>
    </row>
    <row r="15" ht="15" customHeight="1">
      <c r="B15" s="509" t="s">
        <v>994</v>
      </c>
    </row>
    <row r="16" ht="15" customHeight="1">
      <c r="B16" s="509" t="s">
        <v>1977</v>
      </c>
    </row>
    <row r="17" ht="15" customHeight="1">
      <c r="B17" s="509" t="s">
        <v>1978</v>
      </c>
    </row>
    <row r="18" ht="15" customHeight="1">
      <c r="B18" s="509" t="s">
        <v>1310</v>
      </c>
    </row>
    <row r="19" ht="15" customHeight="1">
      <c r="B19" s="509" t="s">
        <v>1307</v>
      </c>
    </row>
    <row r="20" ht="15" customHeight="1">
      <c r="B20" s="509" t="s">
        <v>1309</v>
      </c>
    </row>
    <row r="21" ht="15" customHeight="1">
      <c r="B21" s="509" t="s">
        <v>1296</v>
      </c>
    </row>
    <row r="22" ht="15" customHeight="1">
      <c r="B22" s="509" t="s">
        <v>1297</v>
      </c>
    </row>
    <row r="23" ht="15" customHeight="1">
      <c r="B23" s="509" t="s">
        <v>1979</v>
      </c>
    </row>
    <row r="24" ht="15" customHeight="1">
      <c r="B24" s="509" t="s">
        <v>1298</v>
      </c>
    </row>
    <row r="25" ht="15" customHeight="1">
      <c r="B25" s="509" t="s">
        <v>1306</v>
      </c>
    </row>
    <row r="26" ht="15" customHeight="1">
      <c r="B26" s="509" t="s">
        <v>1299</v>
      </c>
    </row>
    <row r="27" ht="15" customHeight="1">
      <c r="B27" s="509" t="s">
        <v>1300</v>
      </c>
    </row>
    <row r="28" ht="15" customHeight="1">
      <c r="B28" s="509" t="s">
        <v>1301</v>
      </c>
    </row>
    <row r="29" ht="15" customHeight="1">
      <c r="B29" s="509" t="s">
        <v>1980</v>
      </c>
    </row>
    <row r="30" ht="15" customHeight="1">
      <c r="B30" s="509" t="s">
        <v>1981</v>
      </c>
    </row>
    <row r="31" ht="15" customHeight="1">
      <c r="B31" s="509" t="s">
        <v>1305</v>
      </c>
    </row>
    <row r="32" ht="15">
      <c r="B32" s="509" t="s">
        <v>1311</v>
      </c>
    </row>
    <row r="33" ht="15" customHeight="1">
      <c r="B33" s="509" t="s">
        <v>1308</v>
      </c>
    </row>
    <row r="34" ht="15" customHeight="1">
      <c r="B34" s="509" t="s">
        <v>1302</v>
      </c>
    </row>
    <row r="35" spans="1:13" s="264" customFormat="1" ht="15" customHeight="1">
      <c r="A35"/>
      <c r="B35" s="509" t="s">
        <v>656</v>
      </c>
      <c r="C35"/>
      <c r="E35"/>
      <c r="F35"/>
      <c r="G35"/>
      <c r="H35"/>
      <c r="I35"/>
      <c r="J35"/>
      <c r="K35"/>
      <c r="L35"/>
      <c r="M35"/>
    </row>
    <row r="36" spans="1:13" s="264" customFormat="1" ht="15" customHeight="1">
      <c r="A36"/>
      <c r="B36" s="509" t="s">
        <v>657</v>
      </c>
      <c r="C36"/>
      <c r="E36"/>
      <c r="F36"/>
      <c r="G36"/>
      <c r="H36"/>
      <c r="I36"/>
      <c r="J36"/>
      <c r="K36"/>
      <c r="L36"/>
      <c r="M36"/>
    </row>
    <row r="37" spans="1:13" s="264" customFormat="1" ht="15" customHeight="1">
      <c r="A37"/>
      <c r="B37" s="509" t="s">
        <v>1982</v>
      </c>
      <c r="C37"/>
      <c r="E37"/>
      <c r="F37"/>
      <c r="G37"/>
      <c r="H37"/>
      <c r="I37"/>
      <c r="J37"/>
      <c r="K37"/>
      <c r="L37"/>
      <c r="M37"/>
    </row>
    <row r="38" spans="1:13" s="264" customFormat="1" ht="15" customHeight="1">
      <c r="A38"/>
      <c r="B38" s="509" t="s">
        <v>1983</v>
      </c>
      <c r="C38"/>
      <c r="E38"/>
      <c r="F38"/>
      <c r="G38"/>
      <c r="H38"/>
      <c r="I38"/>
      <c r="J38"/>
      <c r="K38"/>
      <c r="L38"/>
      <c r="M38"/>
    </row>
    <row r="39" spans="1:13" s="264" customFormat="1" ht="15" customHeight="1">
      <c r="A39"/>
      <c r="B39" s="509" t="s">
        <v>1976</v>
      </c>
      <c r="C39"/>
      <c r="E39"/>
      <c r="F39"/>
      <c r="G39"/>
      <c r="H39"/>
      <c r="I39"/>
      <c r="J39"/>
      <c r="K39"/>
      <c r="L39"/>
      <c r="M39"/>
    </row>
    <row r="40" spans="1:13" s="264" customFormat="1" ht="15">
      <c r="A40"/>
      <c r="B40" s="509" t="s">
        <v>1828</v>
      </c>
      <c r="C40"/>
      <c r="E40"/>
      <c r="F40"/>
      <c r="G40"/>
      <c r="H40"/>
      <c r="I40"/>
      <c r="J40"/>
      <c r="K40"/>
      <c r="L40"/>
      <c r="M40"/>
    </row>
    <row r="41" spans="1:13" s="264" customFormat="1" ht="15" customHeight="1">
      <c r="A41"/>
      <c r="B41" s="509" t="s">
        <v>1303</v>
      </c>
      <c r="C41"/>
      <c r="E41"/>
      <c r="F41"/>
      <c r="G41"/>
      <c r="H41"/>
      <c r="I41"/>
      <c r="J41"/>
      <c r="K41"/>
      <c r="L41"/>
      <c r="M41"/>
    </row>
    <row r="42" spans="1:13" s="264" customFormat="1" ht="15" customHeight="1">
      <c r="A42"/>
      <c r="B42" s="509" t="s">
        <v>1984</v>
      </c>
      <c r="C42"/>
      <c r="E42"/>
      <c r="F42"/>
      <c r="G42"/>
      <c r="H42"/>
      <c r="I42"/>
      <c r="J42"/>
      <c r="K42"/>
      <c r="L42"/>
      <c r="M42"/>
    </row>
    <row r="43" spans="1:13" s="264" customFormat="1" ht="15" customHeight="1">
      <c r="A43"/>
      <c r="B43" s="509" t="s">
        <v>1304</v>
      </c>
      <c r="C43"/>
      <c r="E43"/>
      <c r="F43"/>
      <c r="G43"/>
      <c r="H43"/>
      <c r="I43"/>
      <c r="J43"/>
      <c r="K43"/>
      <c r="L43"/>
      <c r="M43"/>
    </row>
    <row r="44" spans="1:13" s="264" customFormat="1" ht="15" customHeight="1">
      <c r="A44"/>
      <c r="B44" s="509" t="s">
        <v>1985</v>
      </c>
      <c r="C44"/>
      <c r="E44"/>
      <c r="F44"/>
      <c r="G44"/>
      <c r="H44"/>
      <c r="I44"/>
      <c r="J44"/>
      <c r="K44"/>
      <c r="L44"/>
      <c r="M44"/>
    </row>
    <row r="45" spans="1:13" s="264" customFormat="1" ht="15" customHeight="1" thickBot="1">
      <c r="A45"/>
      <c r="B45" s="509" t="s">
        <v>1312</v>
      </c>
      <c r="C45"/>
      <c r="E45"/>
      <c r="F45"/>
      <c r="G45"/>
      <c r="H45"/>
      <c r="I45"/>
      <c r="J45"/>
      <c r="K45"/>
      <c r="L45"/>
      <c r="M45"/>
    </row>
    <row r="46" spans="1:13" s="264" customFormat="1" ht="15.75" thickBot="1">
      <c r="A46"/>
      <c r="B46" s="510" t="s">
        <v>925</v>
      </c>
      <c r="C46"/>
      <c r="E46"/>
      <c r="F46"/>
      <c r="G46"/>
      <c r="H46"/>
      <c r="I46"/>
      <c r="J46"/>
      <c r="K46"/>
      <c r="L46"/>
      <c r="M46"/>
    </row>
    <row r="47" spans="1:13" s="264" customFormat="1" ht="15" customHeight="1">
      <c r="A47"/>
      <c r="B47" s="509" t="s">
        <v>658</v>
      </c>
      <c r="C47"/>
      <c r="E47"/>
      <c r="F47"/>
      <c r="G47"/>
      <c r="H47"/>
      <c r="I47"/>
      <c r="J47"/>
      <c r="K47"/>
      <c r="L47"/>
      <c r="M47"/>
    </row>
    <row r="48" spans="1:13" s="264" customFormat="1" ht="15" customHeight="1">
      <c r="A48"/>
      <c r="B48" s="509" t="s">
        <v>995</v>
      </c>
      <c r="C48"/>
      <c r="E48"/>
      <c r="F48"/>
      <c r="G48"/>
      <c r="H48"/>
      <c r="I48"/>
      <c r="J48"/>
      <c r="K48"/>
      <c r="L48"/>
      <c r="M48"/>
    </row>
    <row r="49" spans="1:13" s="264" customFormat="1" ht="15" customHeight="1">
      <c r="A49"/>
      <c r="B49" s="509" t="s">
        <v>996</v>
      </c>
      <c r="C49"/>
      <c r="E49"/>
      <c r="F49"/>
      <c r="G49"/>
      <c r="H49"/>
      <c r="I49"/>
      <c r="J49"/>
      <c r="K49"/>
      <c r="L49"/>
      <c r="M49"/>
    </row>
    <row r="50" spans="1:13" s="264" customFormat="1" ht="15" customHeight="1">
      <c r="A50"/>
      <c r="B50" s="509" t="s">
        <v>1313</v>
      </c>
      <c r="C50"/>
      <c r="E50"/>
      <c r="F50"/>
      <c r="G50"/>
      <c r="H50"/>
      <c r="I50"/>
      <c r="J50"/>
      <c r="K50"/>
      <c r="L50"/>
      <c r="M50"/>
    </row>
    <row r="51" spans="1:13" s="264" customFormat="1" ht="15" customHeight="1">
      <c r="A51"/>
      <c r="B51" s="509" t="s">
        <v>1316</v>
      </c>
      <c r="C51"/>
      <c r="E51"/>
      <c r="F51"/>
      <c r="G51"/>
      <c r="H51"/>
      <c r="I51"/>
      <c r="J51"/>
      <c r="K51"/>
      <c r="L51"/>
      <c r="M51"/>
    </row>
    <row r="52" spans="1:13" s="264" customFormat="1" ht="15" customHeight="1">
      <c r="A52"/>
      <c r="B52" s="509" t="s">
        <v>1835</v>
      </c>
      <c r="C52"/>
      <c r="E52"/>
      <c r="F52"/>
      <c r="G52"/>
      <c r="H52"/>
      <c r="I52"/>
      <c r="J52"/>
      <c r="K52"/>
      <c r="L52"/>
      <c r="M52"/>
    </row>
    <row r="53" spans="1:13" s="264" customFormat="1" ht="15" customHeight="1">
      <c r="A53"/>
      <c r="B53" s="509" t="s">
        <v>1314</v>
      </c>
      <c r="C53"/>
      <c r="E53"/>
      <c r="F53"/>
      <c r="G53"/>
      <c r="H53"/>
      <c r="I53"/>
      <c r="J53"/>
      <c r="K53"/>
      <c r="L53"/>
      <c r="M53"/>
    </row>
    <row r="54" spans="1:13" s="264" customFormat="1" ht="15" customHeight="1">
      <c r="A54"/>
      <c r="B54" s="873" t="s">
        <v>1315</v>
      </c>
      <c r="C54"/>
      <c r="E54"/>
      <c r="F54"/>
      <c r="G54"/>
      <c r="H54"/>
      <c r="I54"/>
      <c r="J54"/>
      <c r="K54"/>
      <c r="L54"/>
      <c r="M54"/>
    </row>
    <row r="55" spans="1:13" s="264" customFormat="1" ht="15" customHeight="1" thickBot="1">
      <c r="A55"/>
      <c r="B55" s="874" t="s">
        <v>1986</v>
      </c>
      <c r="C55"/>
      <c r="E55"/>
      <c r="F55"/>
      <c r="G55"/>
      <c r="H55"/>
      <c r="I55"/>
      <c r="J55"/>
      <c r="K55"/>
      <c r="L55"/>
      <c r="M55"/>
    </row>
    <row r="56" spans="1:13" s="264" customFormat="1" ht="15.75" thickBot="1">
      <c r="A56"/>
      <c r="B56" s="510" t="s">
        <v>1892</v>
      </c>
      <c r="C56"/>
      <c r="E56"/>
      <c r="F56"/>
      <c r="G56"/>
      <c r="H56"/>
      <c r="I56"/>
      <c r="J56"/>
      <c r="K56"/>
      <c r="L56"/>
      <c r="M56"/>
    </row>
    <row r="57" spans="1:13" s="264" customFormat="1" ht="15" customHeight="1">
      <c r="A57"/>
      <c r="B57" s="509" t="s">
        <v>1833</v>
      </c>
      <c r="C57"/>
      <c r="E57"/>
      <c r="F57"/>
      <c r="G57"/>
      <c r="H57"/>
      <c r="I57"/>
      <c r="J57"/>
      <c r="K57"/>
      <c r="L57"/>
      <c r="M57"/>
    </row>
    <row r="58" spans="1:13" s="264" customFormat="1" ht="15" customHeight="1">
      <c r="A58"/>
      <c r="B58" s="509" t="s">
        <v>1294</v>
      </c>
      <c r="C58"/>
      <c r="E58"/>
      <c r="F58"/>
      <c r="G58"/>
      <c r="H58"/>
      <c r="I58"/>
      <c r="J58"/>
      <c r="K58"/>
      <c r="L58"/>
      <c r="M58"/>
    </row>
    <row r="59" spans="1:13" s="264" customFormat="1" ht="15" customHeight="1">
      <c r="A59"/>
      <c r="B59" s="509" t="s">
        <v>1292</v>
      </c>
      <c r="C59"/>
      <c r="E59"/>
      <c r="F59"/>
      <c r="G59"/>
      <c r="H59"/>
      <c r="I59"/>
      <c r="J59"/>
      <c r="K59"/>
      <c r="L59"/>
      <c r="M59"/>
    </row>
    <row r="60" spans="1:13" s="264" customFormat="1" ht="15" customHeight="1">
      <c r="A60"/>
      <c r="B60" s="509" t="s">
        <v>992</v>
      </c>
      <c r="C60"/>
      <c r="E60"/>
      <c r="F60"/>
      <c r="G60"/>
      <c r="H60"/>
      <c r="I60"/>
      <c r="J60"/>
      <c r="K60"/>
      <c r="L60"/>
      <c r="M60"/>
    </row>
    <row r="61" spans="1:13" s="264" customFormat="1" ht="15" customHeight="1">
      <c r="A61"/>
      <c r="B61" s="509" t="s">
        <v>1987</v>
      </c>
      <c r="C61"/>
      <c r="E61"/>
      <c r="F61"/>
      <c r="G61"/>
      <c r="H61"/>
      <c r="I61"/>
      <c r="J61"/>
      <c r="K61"/>
      <c r="L61"/>
      <c r="M61"/>
    </row>
    <row r="62" spans="1:13" s="264" customFormat="1" ht="15" customHeight="1" thickBot="1">
      <c r="A62"/>
      <c r="B62" s="511" t="s">
        <v>993</v>
      </c>
      <c r="C62"/>
      <c r="E62"/>
      <c r="F62"/>
      <c r="G62"/>
      <c r="H62"/>
      <c r="I62"/>
      <c r="J62"/>
      <c r="K62"/>
      <c r="L62"/>
      <c r="M62"/>
    </row>
    <row r="63" spans="1:13" s="264" customFormat="1" ht="15.75" thickBot="1">
      <c r="A63"/>
      <c r="B63" s="510" t="s">
        <v>1893</v>
      </c>
      <c r="C63"/>
      <c r="E63"/>
      <c r="F63"/>
      <c r="G63"/>
      <c r="H63"/>
      <c r="I63"/>
      <c r="J63"/>
      <c r="K63"/>
      <c r="L63"/>
      <c r="M63"/>
    </row>
    <row r="64" spans="1:13" s="264" customFormat="1" ht="15" customHeight="1">
      <c r="A64"/>
      <c r="B64" s="509" t="s">
        <v>1389</v>
      </c>
      <c r="C64"/>
      <c r="E64"/>
      <c r="F64"/>
      <c r="G64"/>
      <c r="H64"/>
      <c r="I64"/>
      <c r="J64"/>
      <c r="K64"/>
      <c r="L64"/>
      <c r="M64"/>
    </row>
    <row r="65" spans="1:13" s="264" customFormat="1" ht="15" customHeight="1">
      <c r="A65"/>
      <c r="B65" s="509" t="s">
        <v>1000</v>
      </c>
      <c r="C65"/>
      <c r="E65"/>
      <c r="F65"/>
      <c r="G65"/>
      <c r="H65"/>
      <c r="I65"/>
      <c r="J65"/>
      <c r="K65"/>
      <c r="L65"/>
      <c r="M65"/>
    </row>
    <row r="66" spans="1:13" s="264" customFormat="1" ht="15">
      <c r="A66"/>
      <c r="B66" s="509" t="s">
        <v>1001</v>
      </c>
      <c r="C66"/>
      <c r="E66"/>
      <c r="F66"/>
      <c r="G66"/>
      <c r="H66"/>
      <c r="I66"/>
      <c r="J66"/>
      <c r="K66"/>
      <c r="L66"/>
      <c r="M66"/>
    </row>
    <row r="67" spans="1:13" s="264" customFormat="1" ht="15" customHeight="1">
      <c r="A67"/>
      <c r="B67" s="509" t="s">
        <v>1002</v>
      </c>
      <c r="C67"/>
      <c r="E67"/>
      <c r="F67"/>
      <c r="G67"/>
      <c r="H67"/>
      <c r="I67"/>
      <c r="J67"/>
      <c r="K67"/>
      <c r="L67"/>
      <c r="M67"/>
    </row>
    <row r="68" spans="1:13" s="264" customFormat="1" ht="15" customHeight="1">
      <c r="A68"/>
      <c r="B68" s="509" t="s">
        <v>1832</v>
      </c>
      <c r="C68"/>
      <c r="E68"/>
      <c r="F68"/>
      <c r="G68"/>
      <c r="H68"/>
      <c r="I68"/>
      <c r="J68"/>
      <c r="K68"/>
      <c r="L68"/>
      <c r="M68"/>
    </row>
    <row r="69" spans="1:13" s="264" customFormat="1" ht="15" customHeight="1">
      <c r="A69"/>
      <c r="B69" s="509" t="s">
        <v>1841</v>
      </c>
      <c r="C69"/>
      <c r="E69"/>
      <c r="F69"/>
      <c r="G69"/>
      <c r="H69"/>
      <c r="I69"/>
      <c r="J69"/>
      <c r="K69"/>
      <c r="L69"/>
      <c r="M69"/>
    </row>
    <row r="70" spans="1:13" s="264" customFormat="1" ht="15">
      <c r="A70"/>
      <c r="B70" s="509" t="s">
        <v>668</v>
      </c>
      <c r="C70"/>
      <c r="E70"/>
      <c r="F70"/>
      <c r="G70"/>
      <c r="H70"/>
      <c r="I70"/>
      <c r="J70"/>
      <c r="K70"/>
      <c r="L70"/>
      <c r="M70"/>
    </row>
    <row r="71" spans="1:13" s="264" customFormat="1" ht="15" customHeight="1">
      <c r="A71"/>
      <c r="B71" s="509" t="s">
        <v>1390</v>
      </c>
      <c r="C71"/>
      <c r="E71"/>
      <c r="F71"/>
      <c r="G71"/>
      <c r="H71"/>
      <c r="I71"/>
      <c r="J71"/>
      <c r="K71"/>
      <c r="L71"/>
      <c r="M71"/>
    </row>
    <row r="72" spans="1:13" s="264" customFormat="1" ht="15" customHeight="1">
      <c r="A72"/>
      <c r="B72" s="509" t="s">
        <v>1391</v>
      </c>
      <c r="C72"/>
      <c r="E72"/>
      <c r="F72"/>
      <c r="G72"/>
      <c r="H72"/>
      <c r="I72"/>
      <c r="J72"/>
      <c r="K72"/>
      <c r="L72"/>
      <c r="M72"/>
    </row>
    <row r="73" spans="1:13" s="264" customFormat="1" ht="15">
      <c r="A73"/>
      <c r="B73" s="509" t="s">
        <v>1003</v>
      </c>
      <c r="C73"/>
      <c r="E73"/>
      <c r="F73"/>
      <c r="G73"/>
      <c r="H73"/>
      <c r="I73"/>
      <c r="J73"/>
      <c r="K73"/>
      <c r="L73"/>
      <c r="M73"/>
    </row>
    <row r="74" spans="1:13" s="264" customFormat="1" ht="15" customHeight="1">
      <c r="A74"/>
      <c r="B74" s="509" t="s">
        <v>1392</v>
      </c>
      <c r="C74"/>
      <c r="E74"/>
      <c r="F74"/>
      <c r="G74"/>
      <c r="H74"/>
      <c r="I74"/>
      <c r="J74"/>
      <c r="K74"/>
      <c r="L74"/>
      <c r="M74"/>
    </row>
    <row r="75" spans="1:13" s="264" customFormat="1" ht="15" customHeight="1">
      <c r="A75"/>
      <c r="B75" s="509" t="s">
        <v>1004</v>
      </c>
      <c r="C75"/>
      <c r="E75"/>
      <c r="F75"/>
      <c r="G75"/>
      <c r="H75"/>
      <c r="I75"/>
      <c r="J75"/>
      <c r="K75"/>
      <c r="L75"/>
      <c r="M75"/>
    </row>
    <row r="76" spans="1:13" s="264" customFormat="1" ht="15" customHeight="1">
      <c r="A76"/>
      <c r="B76" s="509" t="s">
        <v>1988</v>
      </c>
      <c r="C76"/>
      <c r="E76"/>
      <c r="F76"/>
      <c r="G76"/>
      <c r="H76"/>
      <c r="I76"/>
      <c r="J76"/>
      <c r="K76"/>
      <c r="L76"/>
      <c r="M76"/>
    </row>
    <row r="77" spans="1:13" s="264" customFormat="1" ht="15" customHeight="1">
      <c r="A77"/>
      <c r="B77" s="509" t="s">
        <v>669</v>
      </c>
      <c r="C77"/>
      <c r="E77"/>
      <c r="F77"/>
      <c r="G77"/>
      <c r="H77"/>
      <c r="I77"/>
      <c r="J77"/>
      <c r="K77"/>
      <c r="L77"/>
      <c r="M77"/>
    </row>
    <row r="78" spans="1:13" s="264" customFormat="1" ht="15" customHeight="1" thickBot="1">
      <c r="A78"/>
      <c r="B78" s="512" t="s">
        <v>670</v>
      </c>
      <c r="C78"/>
      <c r="E78"/>
      <c r="F78"/>
      <c r="G78"/>
      <c r="H78"/>
      <c r="I78"/>
      <c r="J78"/>
      <c r="K78"/>
      <c r="L78"/>
      <c r="M78"/>
    </row>
    <row r="79" spans="1:13" s="264" customFormat="1" ht="15.75" thickBot="1">
      <c r="A79"/>
      <c r="B79" s="510" t="s">
        <v>1894</v>
      </c>
      <c r="C79"/>
      <c r="E79"/>
      <c r="F79"/>
      <c r="G79"/>
      <c r="H79"/>
      <c r="I79"/>
      <c r="J79"/>
      <c r="K79"/>
      <c r="L79"/>
      <c r="M79"/>
    </row>
    <row r="80" spans="1:13" s="264" customFormat="1" ht="15">
      <c r="A80"/>
      <c r="B80" s="512" t="s">
        <v>1834</v>
      </c>
      <c r="C80"/>
      <c r="E80"/>
      <c r="F80"/>
      <c r="G80"/>
      <c r="H80"/>
      <c r="I80"/>
      <c r="J80"/>
      <c r="K80"/>
      <c r="L80"/>
      <c r="M80"/>
    </row>
    <row r="81" spans="1:13" s="264" customFormat="1" ht="15.75" thickBot="1">
      <c r="A81"/>
      <c r="B81" s="512" t="s">
        <v>671</v>
      </c>
      <c r="C81"/>
      <c r="E81"/>
      <c r="F81"/>
      <c r="G81"/>
      <c r="H81"/>
      <c r="I81"/>
      <c r="J81"/>
      <c r="K81"/>
      <c r="L81"/>
      <c r="M81"/>
    </row>
    <row r="82" spans="1:13" s="264" customFormat="1" ht="15.75" thickBot="1">
      <c r="A82"/>
      <c r="B82" s="510" t="s">
        <v>1895</v>
      </c>
      <c r="C82"/>
      <c r="E82"/>
      <c r="F82"/>
      <c r="G82"/>
      <c r="H82"/>
      <c r="I82"/>
      <c r="J82"/>
      <c r="K82"/>
      <c r="L82"/>
      <c r="M82"/>
    </row>
    <row r="83" spans="1:13" s="264" customFormat="1" ht="15">
      <c r="A83"/>
      <c r="B83" s="513" t="s">
        <v>672</v>
      </c>
      <c r="C83"/>
      <c r="E83"/>
      <c r="F83"/>
      <c r="G83"/>
      <c r="H83"/>
      <c r="I83"/>
      <c r="J83"/>
      <c r="K83"/>
      <c r="L83"/>
      <c r="M83"/>
    </row>
    <row r="84" spans="1:13" s="264" customFormat="1" ht="15">
      <c r="A84"/>
      <c r="B84" s="509" t="s">
        <v>999</v>
      </c>
      <c r="C84"/>
      <c r="E84"/>
      <c r="F84"/>
      <c r="G84"/>
      <c r="H84"/>
      <c r="I84"/>
      <c r="J84"/>
      <c r="K84"/>
      <c r="L84"/>
      <c r="M84"/>
    </row>
    <row r="85" spans="1:13" s="264" customFormat="1" ht="15">
      <c r="A85"/>
      <c r="B85" s="509" t="s">
        <v>1323</v>
      </c>
      <c r="C85"/>
      <c r="E85"/>
      <c r="F85"/>
      <c r="G85"/>
      <c r="H85"/>
      <c r="I85"/>
      <c r="J85"/>
      <c r="K85"/>
      <c r="L85"/>
      <c r="M85"/>
    </row>
    <row r="86" spans="1:13" s="264" customFormat="1" ht="15" customHeight="1">
      <c r="A86"/>
      <c r="B86" s="509" t="s">
        <v>1842</v>
      </c>
      <c r="C86"/>
      <c r="E86"/>
      <c r="F86"/>
      <c r="G86"/>
      <c r="H86"/>
      <c r="I86"/>
      <c r="J86"/>
      <c r="K86"/>
      <c r="L86"/>
      <c r="M86"/>
    </row>
    <row r="87" spans="1:13" s="264" customFormat="1" ht="15">
      <c r="A87"/>
      <c r="B87" s="509" t="s">
        <v>1324</v>
      </c>
      <c r="C87"/>
      <c r="E87"/>
      <c r="F87"/>
      <c r="G87"/>
      <c r="H87"/>
      <c r="I87"/>
      <c r="J87"/>
      <c r="K87"/>
      <c r="L87"/>
      <c r="M87"/>
    </row>
    <row r="88" spans="1:13" s="264" customFormat="1" ht="15">
      <c r="A88"/>
      <c r="B88" s="509" t="s">
        <v>1325</v>
      </c>
      <c r="C88"/>
      <c r="E88"/>
      <c r="F88"/>
      <c r="G88"/>
      <c r="H88"/>
      <c r="I88"/>
      <c r="J88"/>
      <c r="K88"/>
      <c r="L88"/>
      <c r="M88"/>
    </row>
    <row r="89" spans="1:13" s="264" customFormat="1" ht="15" customHeight="1">
      <c r="A89"/>
      <c r="B89" s="509" t="s">
        <v>1326</v>
      </c>
      <c r="C89"/>
      <c r="E89"/>
      <c r="F89"/>
      <c r="G89"/>
      <c r="H89"/>
      <c r="I89"/>
      <c r="J89"/>
      <c r="K89"/>
      <c r="L89"/>
      <c r="M89"/>
    </row>
    <row r="90" spans="1:13" s="264" customFormat="1" ht="15" customHeight="1">
      <c r="A90"/>
      <c r="B90" s="509" t="s">
        <v>1327</v>
      </c>
      <c r="C90"/>
      <c r="E90"/>
      <c r="F90"/>
      <c r="G90"/>
      <c r="H90"/>
      <c r="I90"/>
      <c r="J90"/>
      <c r="K90"/>
      <c r="L90"/>
      <c r="M90"/>
    </row>
    <row r="91" spans="1:13" s="264" customFormat="1" ht="15" customHeight="1">
      <c r="A91"/>
      <c r="B91" s="509" t="s">
        <v>1328</v>
      </c>
      <c r="C91"/>
      <c r="E91"/>
      <c r="F91"/>
      <c r="G91"/>
      <c r="H91"/>
      <c r="I91"/>
      <c r="J91"/>
      <c r="K91"/>
      <c r="L91"/>
      <c r="M91"/>
    </row>
    <row r="92" spans="1:13" s="264" customFormat="1" ht="15">
      <c r="A92"/>
      <c r="B92" s="509" t="s">
        <v>1329</v>
      </c>
      <c r="C92"/>
      <c r="E92"/>
      <c r="F92"/>
      <c r="G92"/>
      <c r="H92"/>
      <c r="I92"/>
      <c r="J92"/>
      <c r="K92"/>
      <c r="L92"/>
      <c r="M92"/>
    </row>
    <row r="93" spans="1:13" s="264" customFormat="1" ht="15">
      <c r="A93"/>
      <c r="B93" s="509" t="s">
        <v>1330</v>
      </c>
      <c r="C93"/>
      <c r="E93"/>
      <c r="F93"/>
      <c r="G93"/>
      <c r="H93"/>
      <c r="I93"/>
      <c r="J93"/>
      <c r="K93"/>
      <c r="L93"/>
      <c r="M93"/>
    </row>
    <row r="94" spans="1:13" s="264" customFormat="1" ht="15">
      <c r="A94"/>
      <c r="B94" s="509" t="s">
        <v>1331</v>
      </c>
      <c r="C94"/>
      <c r="E94"/>
      <c r="F94"/>
      <c r="G94"/>
      <c r="H94"/>
      <c r="I94"/>
      <c r="J94"/>
      <c r="K94"/>
      <c r="L94"/>
      <c r="M94"/>
    </row>
    <row r="95" spans="1:13" s="264" customFormat="1" ht="15">
      <c r="A95"/>
      <c r="B95" s="509" t="s">
        <v>1332</v>
      </c>
      <c r="C95"/>
      <c r="E95"/>
      <c r="F95"/>
      <c r="G95"/>
      <c r="H95"/>
      <c r="I95"/>
      <c r="J95"/>
      <c r="K95"/>
      <c r="L95"/>
      <c r="M95"/>
    </row>
    <row r="96" spans="1:13" s="264" customFormat="1" ht="15">
      <c r="A96"/>
      <c r="B96" s="509" t="s">
        <v>1333</v>
      </c>
      <c r="C96"/>
      <c r="E96"/>
      <c r="F96"/>
      <c r="G96"/>
      <c r="H96"/>
      <c r="I96"/>
      <c r="J96"/>
      <c r="K96"/>
      <c r="L96"/>
      <c r="M96"/>
    </row>
    <row r="97" spans="1:13" s="264" customFormat="1" ht="15">
      <c r="A97"/>
      <c r="B97" s="509" t="s">
        <v>1334</v>
      </c>
      <c r="C97"/>
      <c r="E97"/>
      <c r="F97"/>
      <c r="G97"/>
      <c r="H97"/>
      <c r="I97"/>
      <c r="J97"/>
      <c r="K97"/>
      <c r="L97"/>
      <c r="M97"/>
    </row>
    <row r="98" spans="1:13" s="264" customFormat="1" ht="15">
      <c r="A98"/>
      <c r="B98" s="509" t="s">
        <v>1335</v>
      </c>
      <c r="C98"/>
      <c r="E98"/>
      <c r="F98"/>
      <c r="G98"/>
      <c r="H98"/>
      <c r="I98"/>
      <c r="J98"/>
      <c r="K98"/>
      <c r="L98"/>
      <c r="M98"/>
    </row>
    <row r="99" spans="1:13" s="264" customFormat="1" ht="15">
      <c r="A99"/>
      <c r="B99" s="509" t="s">
        <v>1336</v>
      </c>
      <c r="C99"/>
      <c r="E99"/>
      <c r="F99"/>
      <c r="G99"/>
      <c r="H99"/>
      <c r="I99"/>
      <c r="J99"/>
      <c r="K99"/>
      <c r="L99"/>
      <c r="M99"/>
    </row>
    <row r="100" spans="1:13" s="264" customFormat="1" ht="15">
      <c r="A100"/>
      <c r="B100" s="509" t="s">
        <v>1337</v>
      </c>
      <c r="C100"/>
      <c r="E100"/>
      <c r="F100"/>
      <c r="G100"/>
      <c r="H100"/>
      <c r="I100"/>
      <c r="J100"/>
      <c r="K100"/>
      <c r="L100"/>
      <c r="M100"/>
    </row>
    <row r="101" spans="1:13" s="264" customFormat="1" ht="15">
      <c r="A101"/>
      <c r="B101" s="509" t="s">
        <v>1338</v>
      </c>
      <c r="C101"/>
      <c r="E101"/>
      <c r="F101"/>
      <c r="G101"/>
      <c r="H101"/>
      <c r="I101"/>
      <c r="J101"/>
      <c r="K101"/>
      <c r="L101"/>
      <c r="M101"/>
    </row>
    <row r="102" spans="1:13" s="264" customFormat="1" ht="15" customHeight="1">
      <c r="A102"/>
      <c r="B102" s="509" t="s">
        <v>1339</v>
      </c>
      <c r="C102"/>
      <c r="E102"/>
      <c r="F102"/>
      <c r="G102"/>
      <c r="H102"/>
      <c r="I102"/>
      <c r="J102"/>
      <c r="K102"/>
      <c r="L102"/>
      <c r="M102"/>
    </row>
    <row r="103" spans="1:13" s="264" customFormat="1" ht="15" customHeight="1">
      <c r="A103"/>
      <c r="B103" s="509" t="s">
        <v>1340</v>
      </c>
      <c r="C103"/>
      <c r="E103"/>
      <c r="F103"/>
      <c r="G103"/>
      <c r="H103"/>
      <c r="I103"/>
      <c r="J103"/>
      <c r="K103"/>
      <c r="L103"/>
      <c r="M103"/>
    </row>
    <row r="104" spans="1:13" s="264" customFormat="1" ht="15" customHeight="1">
      <c r="A104"/>
      <c r="B104" s="509" t="s">
        <v>1341</v>
      </c>
      <c r="C104"/>
      <c r="E104"/>
      <c r="F104"/>
      <c r="G104"/>
      <c r="H104"/>
      <c r="I104"/>
      <c r="J104"/>
      <c r="K104"/>
      <c r="L104"/>
      <c r="M104"/>
    </row>
    <row r="105" spans="1:13" s="264" customFormat="1" ht="15" customHeight="1">
      <c r="A105"/>
      <c r="B105" s="509" t="s">
        <v>1342</v>
      </c>
      <c r="C105"/>
      <c r="E105"/>
      <c r="F105"/>
      <c r="G105"/>
      <c r="H105"/>
      <c r="I105"/>
      <c r="J105"/>
      <c r="K105"/>
      <c r="L105"/>
      <c r="M105"/>
    </row>
    <row r="106" spans="1:13" s="264" customFormat="1" ht="15" customHeight="1">
      <c r="A106"/>
      <c r="B106" s="509" t="s">
        <v>1343</v>
      </c>
      <c r="C106"/>
      <c r="E106"/>
      <c r="F106"/>
      <c r="G106"/>
      <c r="H106"/>
      <c r="I106"/>
      <c r="J106"/>
      <c r="K106"/>
      <c r="L106"/>
      <c r="M106"/>
    </row>
    <row r="107" spans="1:13" s="264" customFormat="1" ht="15" customHeight="1">
      <c r="A107"/>
      <c r="B107" s="509" t="s">
        <v>1344</v>
      </c>
      <c r="C107"/>
      <c r="E107"/>
      <c r="F107"/>
      <c r="G107"/>
      <c r="H107"/>
      <c r="I107"/>
      <c r="J107"/>
      <c r="K107"/>
      <c r="L107"/>
      <c r="M107"/>
    </row>
    <row r="108" spans="1:13" s="264" customFormat="1" ht="15" customHeight="1" thickBot="1">
      <c r="A108"/>
      <c r="B108" s="514" t="s">
        <v>1216</v>
      </c>
      <c r="C108"/>
      <c r="E108"/>
      <c r="F108"/>
      <c r="G108"/>
      <c r="H108"/>
      <c r="I108"/>
      <c r="J108"/>
      <c r="K108"/>
      <c r="L108"/>
      <c r="M108"/>
    </row>
    <row r="109" spans="1:13" s="264" customFormat="1" ht="15.75" thickBot="1">
      <c r="A109"/>
      <c r="B109" s="510" t="s">
        <v>1896</v>
      </c>
      <c r="C109"/>
      <c r="E109"/>
      <c r="F109"/>
      <c r="G109"/>
      <c r="H109"/>
      <c r="I109"/>
      <c r="J109"/>
      <c r="K109"/>
      <c r="L109"/>
      <c r="M109"/>
    </row>
    <row r="110" spans="1:13" s="264" customFormat="1" ht="15" customHeight="1">
      <c r="A110"/>
      <c r="B110" s="509" t="s">
        <v>1350</v>
      </c>
      <c r="C110"/>
      <c r="E110"/>
      <c r="F110"/>
      <c r="G110"/>
      <c r="H110"/>
      <c r="I110"/>
      <c r="J110"/>
      <c r="K110"/>
      <c r="L110"/>
      <c r="M110"/>
    </row>
    <row r="111" spans="1:13" s="264" customFormat="1" ht="15" customHeight="1">
      <c r="A111"/>
      <c r="B111" s="509" t="s">
        <v>1351</v>
      </c>
      <c r="C111"/>
      <c r="E111"/>
      <c r="F111"/>
      <c r="G111"/>
      <c r="H111"/>
      <c r="I111"/>
      <c r="J111"/>
      <c r="K111"/>
      <c r="L111"/>
      <c r="M111"/>
    </row>
    <row r="112" spans="1:13" s="264" customFormat="1" ht="15" customHeight="1">
      <c r="A112"/>
      <c r="B112" s="509" t="s">
        <v>1352</v>
      </c>
      <c r="C112"/>
      <c r="E112"/>
      <c r="F112"/>
      <c r="G112"/>
      <c r="H112"/>
      <c r="I112"/>
      <c r="J112"/>
      <c r="K112"/>
      <c r="L112"/>
      <c r="M112"/>
    </row>
    <row r="113" spans="1:13" s="264" customFormat="1" ht="15" customHeight="1">
      <c r="A113"/>
      <c r="B113" s="509" t="s">
        <v>1843</v>
      </c>
      <c r="C113"/>
      <c r="E113"/>
      <c r="F113"/>
      <c r="G113"/>
      <c r="H113"/>
      <c r="I113"/>
      <c r="J113"/>
      <c r="K113"/>
      <c r="L113"/>
      <c r="M113"/>
    </row>
    <row r="114" spans="1:13" s="264" customFormat="1" ht="15" customHeight="1">
      <c r="A114"/>
      <c r="B114" s="509" t="s">
        <v>1353</v>
      </c>
      <c r="C114"/>
      <c r="E114"/>
      <c r="F114"/>
      <c r="G114"/>
      <c r="H114"/>
      <c r="I114"/>
      <c r="J114"/>
      <c r="K114"/>
      <c r="L114"/>
      <c r="M114"/>
    </row>
    <row r="115" spans="1:13" s="264" customFormat="1" ht="15" customHeight="1">
      <c r="A115"/>
      <c r="B115" s="509" t="s">
        <v>1354</v>
      </c>
      <c r="C115"/>
      <c r="E115"/>
      <c r="F115"/>
      <c r="G115"/>
      <c r="H115"/>
      <c r="I115"/>
      <c r="J115"/>
      <c r="K115"/>
      <c r="L115"/>
      <c r="M115"/>
    </row>
    <row r="116" spans="1:13" s="264" customFormat="1" ht="15" customHeight="1">
      <c r="A116"/>
      <c r="B116" s="509" t="s">
        <v>1355</v>
      </c>
      <c r="C116"/>
      <c r="E116"/>
      <c r="F116"/>
      <c r="G116"/>
      <c r="H116"/>
      <c r="I116"/>
      <c r="J116"/>
      <c r="K116"/>
      <c r="L116"/>
      <c r="M116"/>
    </row>
    <row r="117" spans="1:13" s="264" customFormat="1" ht="15" customHeight="1">
      <c r="A117"/>
      <c r="B117" s="509" t="s">
        <v>1356</v>
      </c>
      <c r="C117"/>
      <c r="E117"/>
      <c r="F117"/>
      <c r="G117"/>
      <c r="H117"/>
      <c r="I117"/>
      <c r="J117"/>
      <c r="K117"/>
      <c r="L117"/>
      <c r="M117"/>
    </row>
    <row r="118" spans="1:13" s="264" customFormat="1" ht="15" customHeight="1">
      <c r="A118"/>
      <c r="B118" s="509" t="s">
        <v>1357</v>
      </c>
      <c r="C118"/>
      <c r="E118"/>
      <c r="F118"/>
      <c r="G118"/>
      <c r="H118"/>
      <c r="I118"/>
      <c r="J118"/>
      <c r="K118"/>
      <c r="L118"/>
      <c r="M118"/>
    </row>
    <row r="119" spans="1:13" s="264" customFormat="1" ht="15" customHeight="1">
      <c r="A119"/>
      <c r="B119" s="509" t="s">
        <v>1358</v>
      </c>
      <c r="C119"/>
      <c r="E119"/>
      <c r="F119"/>
      <c r="G119"/>
      <c r="H119"/>
      <c r="I119"/>
      <c r="J119"/>
      <c r="K119"/>
      <c r="L119"/>
      <c r="M119"/>
    </row>
    <row r="120" spans="1:13" s="264" customFormat="1" ht="15" customHeight="1">
      <c r="A120"/>
      <c r="B120" s="509" t="s">
        <v>1359</v>
      </c>
      <c r="C120"/>
      <c r="E120"/>
      <c r="F120"/>
      <c r="G120"/>
      <c r="H120"/>
      <c r="I120"/>
      <c r="J120"/>
      <c r="K120"/>
      <c r="L120"/>
      <c r="M120"/>
    </row>
    <row r="121" spans="1:13" s="264" customFormat="1" ht="15" customHeight="1">
      <c r="A121"/>
      <c r="B121" s="509" t="s">
        <v>1360</v>
      </c>
      <c r="C121"/>
      <c r="E121"/>
      <c r="F121"/>
      <c r="G121"/>
      <c r="H121"/>
      <c r="I121"/>
      <c r="J121"/>
      <c r="K121"/>
      <c r="L121"/>
      <c r="M121"/>
    </row>
    <row r="122" spans="1:13" s="264" customFormat="1" ht="15" customHeight="1">
      <c r="A122"/>
      <c r="B122" s="509" t="s">
        <v>1361</v>
      </c>
      <c r="C122"/>
      <c r="E122"/>
      <c r="F122"/>
      <c r="G122"/>
      <c r="H122"/>
      <c r="I122"/>
      <c r="J122"/>
      <c r="K122"/>
      <c r="L122"/>
      <c r="M122"/>
    </row>
    <row r="123" spans="1:13" s="264" customFormat="1" ht="15" customHeight="1">
      <c r="A123"/>
      <c r="B123" s="509" t="s">
        <v>1362</v>
      </c>
      <c r="C123"/>
      <c r="E123"/>
      <c r="F123"/>
      <c r="G123"/>
      <c r="H123"/>
      <c r="I123"/>
      <c r="J123"/>
      <c r="K123"/>
      <c r="L123"/>
      <c r="M123"/>
    </row>
    <row r="124" spans="1:13" s="264" customFormat="1" ht="15" customHeight="1">
      <c r="A124"/>
      <c r="B124" s="509" t="s">
        <v>1363</v>
      </c>
      <c r="C124"/>
      <c r="E124"/>
      <c r="F124"/>
      <c r="G124"/>
      <c r="H124"/>
      <c r="I124"/>
      <c r="J124"/>
      <c r="K124"/>
      <c r="L124"/>
      <c r="M124"/>
    </row>
    <row r="125" spans="1:13" s="264" customFormat="1" ht="15" customHeight="1">
      <c r="A125"/>
      <c r="B125" s="509" t="s">
        <v>1364</v>
      </c>
      <c r="C125"/>
      <c r="E125"/>
      <c r="F125"/>
      <c r="G125"/>
      <c r="H125"/>
      <c r="I125"/>
      <c r="J125"/>
      <c r="K125"/>
      <c r="L125"/>
      <c r="M125"/>
    </row>
    <row r="126" spans="1:13" s="264" customFormat="1" ht="15" customHeight="1">
      <c r="A126"/>
      <c r="B126" s="509" t="s">
        <v>1365</v>
      </c>
      <c r="C126"/>
      <c r="E126"/>
      <c r="F126"/>
      <c r="G126"/>
      <c r="H126"/>
      <c r="I126"/>
      <c r="J126"/>
      <c r="K126"/>
      <c r="L126"/>
      <c r="M126"/>
    </row>
    <row r="127" spans="1:13" s="264" customFormat="1" ht="15" customHeight="1">
      <c r="A127"/>
      <c r="B127" s="509" t="s">
        <v>1366</v>
      </c>
      <c r="C127"/>
      <c r="E127"/>
      <c r="F127"/>
      <c r="G127"/>
      <c r="H127"/>
      <c r="I127"/>
      <c r="J127"/>
      <c r="K127"/>
      <c r="L127"/>
      <c r="M127"/>
    </row>
    <row r="128" spans="1:13" s="264" customFormat="1" ht="15" customHeight="1">
      <c r="A128"/>
      <c r="B128" s="509" t="s">
        <v>1367</v>
      </c>
      <c r="C128"/>
      <c r="E128"/>
      <c r="F128"/>
      <c r="G128"/>
      <c r="H128"/>
      <c r="I128"/>
      <c r="J128"/>
      <c r="K128"/>
      <c r="L128"/>
      <c r="M128"/>
    </row>
    <row r="129" spans="1:13" s="264" customFormat="1" ht="15" customHeight="1">
      <c r="A129"/>
      <c r="B129" s="509" t="s">
        <v>1368</v>
      </c>
      <c r="C129"/>
      <c r="E129"/>
      <c r="F129"/>
      <c r="G129"/>
      <c r="H129"/>
      <c r="I129"/>
      <c r="J129"/>
      <c r="K129"/>
      <c r="L129"/>
      <c r="M129"/>
    </row>
    <row r="130" spans="1:13" s="264" customFormat="1" ht="15">
      <c r="A130"/>
      <c r="B130" s="509" t="s">
        <v>1369</v>
      </c>
      <c r="C130"/>
      <c r="E130"/>
      <c r="F130"/>
      <c r="G130"/>
      <c r="H130"/>
      <c r="I130"/>
      <c r="J130"/>
      <c r="K130"/>
      <c r="L130"/>
      <c r="M130"/>
    </row>
    <row r="131" spans="1:13" s="264" customFormat="1" ht="15" customHeight="1">
      <c r="A131"/>
      <c r="B131" s="509" t="s">
        <v>1840</v>
      </c>
      <c r="C131"/>
      <c r="E131"/>
      <c r="F131"/>
      <c r="G131"/>
      <c r="H131"/>
      <c r="I131"/>
      <c r="J131"/>
      <c r="K131"/>
      <c r="L131"/>
      <c r="M131"/>
    </row>
    <row r="132" spans="1:13" s="264" customFormat="1" ht="15" customHeight="1">
      <c r="A132"/>
      <c r="B132" s="509" t="s">
        <v>1370</v>
      </c>
      <c r="C132"/>
      <c r="E132"/>
      <c r="F132"/>
      <c r="G132"/>
      <c r="H132"/>
      <c r="I132"/>
      <c r="J132"/>
      <c r="K132"/>
      <c r="L132"/>
      <c r="M132"/>
    </row>
    <row r="133" spans="1:13" s="264" customFormat="1" ht="15" customHeight="1">
      <c r="A133"/>
      <c r="B133" s="509" t="s">
        <v>1371</v>
      </c>
      <c r="C133"/>
      <c r="E133"/>
      <c r="F133"/>
      <c r="G133"/>
      <c r="H133"/>
      <c r="I133"/>
      <c r="J133"/>
      <c r="K133"/>
      <c r="L133"/>
      <c r="M133"/>
    </row>
    <row r="134" spans="1:13" s="264" customFormat="1" ht="15" customHeight="1">
      <c r="A134"/>
      <c r="B134" s="509" t="s">
        <v>1372</v>
      </c>
      <c r="C134"/>
      <c r="E134"/>
      <c r="F134"/>
      <c r="G134"/>
      <c r="H134"/>
      <c r="I134"/>
      <c r="J134"/>
      <c r="K134"/>
      <c r="L134"/>
      <c r="M134"/>
    </row>
    <row r="135" spans="1:13" s="264" customFormat="1" ht="15" customHeight="1">
      <c r="A135"/>
      <c r="B135" s="509" t="s">
        <v>1373</v>
      </c>
      <c r="C135"/>
      <c r="E135"/>
      <c r="F135"/>
      <c r="G135"/>
      <c r="H135"/>
      <c r="I135"/>
      <c r="J135"/>
      <c r="K135"/>
      <c r="L135"/>
      <c r="M135"/>
    </row>
    <row r="136" spans="1:13" s="264" customFormat="1" ht="15" customHeight="1">
      <c r="A136"/>
      <c r="B136" s="509" t="s">
        <v>1374</v>
      </c>
      <c r="C136"/>
      <c r="E136"/>
      <c r="F136"/>
      <c r="G136"/>
      <c r="H136"/>
      <c r="I136"/>
      <c r="J136"/>
      <c r="K136"/>
      <c r="L136"/>
      <c r="M136"/>
    </row>
    <row r="137" spans="1:13" s="264" customFormat="1" ht="15" customHeight="1">
      <c r="A137"/>
      <c r="B137" s="509" t="s">
        <v>1375</v>
      </c>
      <c r="C137"/>
      <c r="E137"/>
      <c r="F137"/>
      <c r="G137"/>
      <c r="H137"/>
      <c r="I137"/>
      <c r="J137"/>
      <c r="K137"/>
      <c r="L137"/>
      <c r="M137"/>
    </row>
    <row r="138" spans="1:13" s="264" customFormat="1" ht="15" customHeight="1">
      <c r="A138"/>
      <c r="B138" s="509" t="s">
        <v>1376</v>
      </c>
      <c r="C138"/>
      <c r="E138"/>
      <c r="F138"/>
      <c r="G138"/>
      <c r="H138"/>
      <c r="I138"/>
      <c r="J138"/>
      <c r="K138"/>
      <c r="L138"/>
      <c r="M138"/>
    </row>
    <row r="139" spans="1:13" s="264" customFormat="1" ht="15" customHeight="1">
      <c r="A139"/>
      <c r="B139" s="509" t="s">
        <v>1377</v>
      </c>
      <c r="C139"/>
      <c r="E139"/>
      <c r="F139"/>
      <c r="G139"/>
      <c r="H139"/>
      <c r="I139"/>
      <c r="J139"/>
      <c r="K139"/>
      <c r="L139"/>
      <c r="M139"/>
    </row>
    <row r="140" spans="1:13" s="264" customFormat="1" ht="15" customHeight="1">
      <c r="A140"/>
      <c r="B140" s="509" t="s">
        <v>1378</v>
      </c>
      <c r="C140"/>
      <c r="E140"/>
      <c r="F140"/>
      <c r="G140"/>
      <c r="H140"/>
      <c r="I140"/>
      <c r="J140"/>
      <c r="K140"/>
      <c r="L140"/>
      <c r="M140"/>
    </row>
    <row r="141" spans="1:13" s="264" customFormat="1" ht="15" customHeight="1">
      <c r="A141"/>
      <c r="B141" s="509" t="s">
        <v>1379</v>
      </c>
      <c r="C141"/>
      <c r="E141"/>
      <c r="F141"/>
      <c r="G141"/>
      <c r="H141"/>
      <c r="I141"/>
      <c r="J141"/>
      <c r="K141"/>
      <c r="L141"/>
      <c r="M141"/>
    </row>
    <row r="142" spans="1:13" s="264" customFormat="1" ht="15" customHeight="1">
      <c r="A142"/>
      <c r="B142" s="509" t="s">
        <v>756</v>
      </c>
      <c r="C142"/>
      <c r="E142"/>
      <c r="F142"/>
      <c r="G142"/>
      <c r="H142"/>
      <c r="I142"/>
      <c r="J142"/>
      <c r="K142"/>
      <c r="L142"/>
      <c r="M142"/>
    </row>
    <row r="143" spans="1:13" s="264" customFormat="1" ht="15" customHeight="1">
      <c r="A143"/>
      <c r="B143" s="509" t="s">
        <v>1380</v>
      </c>
      <c r="C143"/>
      <c r="E143"/>
      <c r="F143"/>
      <c r="G143"/>
      <c r="H143"/>
      <c r="I143"/>
      <c r="J143"/>
      <c r="K143"/>
      <c r="L143"/>
      <c r="M143"/>
    </row>
    <row r="144" spans="1:13" s="264" customFormat="1" ht="15" customHeight="1">
      <c r="A144"/>
      <c r="B144" s="509" t="s">
        <v>1381</v>
      </c>
      <c r="C144"/>
      <c r="E144"/>
      <c r="F144"/>
      <c r="G144"/>
      <c r="H144"/>
      <c r="I144"/>
      <c r="J144"/>
      <c r="K144"/>
      <c r="L144"/>
      <c r="M144"/>
    </row>
    <row r="145" spans="1:13" s="264" customFormat="1" ht="15" customHeight="1">
      <c r="A145"/>
      <c r="B145" s="509" t="s">
        <v>1382</v>
      </c>
      <c r="C145"/>
      <c r="E145"/>
      <c r="F145"/>
      <c r="G145"/>
      <c r="H145"/>
      <c r="I145"/>
      <c r="J145"/>
      <c r="K145"/>
      <c r="L145"/>
      <c r="M145"/>
    </row>
    <row r="146" spans="1:13" s="264" customFormat="1" ht="15" customHeight="1">
      <c r="A146"/>
      <c r="B146" s="509" t="s">
        <v>1383</v>
      </c>
      <c r="C146"/>
      <c r="E146"/>
      <c r="F146"/>
      <c r="G146"/>
      <c r="H146"/>
      <c r="I146"/>
      <c r="J146"/>
      <c r="K146"/>
      <c r="L146"/>
      <c r="M146"/>
    </row>
    <row r="147" spans="1:13" s="264" customFormat="1" ht="15" customHeight="1">
      <c r="A147"/>
      <c r="B147" s="509" t="s">
        <v>1384</v>
      </c>
      <c r="C147"/>
      <c r="E147"/>
      <c r="F147"/>
      <c r="G147"/>
      <c r="H147"/>
      <c r="I147"/>
      <c r="J147"/>
      <c r="K147"/>
      <c r="L147"/>
      <c r="M147"/>
    </row>
    <row r="148" spans="1:13" s="264" customFormat="1" ht="15" customHeight="1">
      <c r="A148"/>
      <c r="B148" s="509" t="s">
        <v>1385</v>
      </c>
      <c r="C148"/>
      <c r="E148"/>
      <c r="F148"/>
      <c r="G148"/>
      <c r="H148"/>
      <c r="I148"/>
      <c r="J148"/>
      <c r="K148"/>
      <c r="L148"/>
      <c r="M148"/>
    </row>
    <row r="149" spans="1:13" s="264" customFormat="1" ht="15" customHeight="1">
      <c r="A149"/>
      <c r="B149" s="509" t="s">
        <v>1386</v>
      </c>
      <c r="C149"/>
      <c r="E149"/>
      <c r="F149"/>
      <c r="G149"/>
      <c r="H149"/>
      <c r="I149"/>
      <c r="J149"/>
      <c r="K149"/>
      <c r="L149"/>
      <c r="M149"/>
    </row>
    <row r="150" spans="1:13" s="264" customFormat="1" ht="15" customHeight="1">
      <c r="A150"/>
      <c r="B150" s="509" t="s">
        <v>1387</v>
      </c>
      <c r="C150"/>
      <c r="E150"/>
      <c r="F150"/>
      <c r="G150"/>
      <c r="H150"/>
      <c r="I150"/>
      <c r="J150"/>
      <c r="K150"/>
      <c r="L150"/>
      <c r="M150"/>
    </row>
    <row r="151" spans="1:13" s="264" customFormat="1" ht="15" customHeight="1" thickBot="1">
      <c r="A151"/>
      <c r="B151" s="512" t="s">
        <v>1388</v>
      </c>
      <c r="C151"/>
      <c r="E151"/>
      <c r="F151"/>
      <c r="G151"/>
      <c r="H151"/>
      <c r="I151"/>
      <c r="J151"/>
      <c r="K151"/>
      <c r="L151"/>
      <c r="M151"/>
    </row>
    <row r="152" spans="1:13" s="264" customFormat="1" ht="15.75" thickBot="1">
      <c r="A152"/>
      <c r="B152" s="510" t="s">
        <v>1897</v>
      </c>
      <c r="C152"/>
      <c r="E152"/>
      <c r="F152"/>
      <c r="G152"/>
      <c r="H152"/>
      <c r="I152"/>
      <c r="J152"/>
      <c r="K152"/>
      <c r="L152"/>
      <c r="M152"/>
    </row>
    <row r="153" spans="1:13" s="264" customFormat="1" ht="15" customHeight="1">
      <c r="A153"/>
      <c r="B153" s="509" t="s">
        <v>1318</v>
      </c>
      <c r="C153"/>
      <c r="E153"/>
      <c r="F153"/>
      <c r="G153"/>
      <c r="H153"/>
      <c r="I153"/>
      <c r="J153"/>
      <c r="K153"/>
      <c r="L153"/>
      <c r="M153"/>
    </row>
    <row r="154" ht="15" customHeight="1">
      <c r="B154" s="509" t="s">
        <v>676</v>
      </c>
    </row>
    <row r="155" spans="1:2" ht="15" customHeight="1">
      <c r="A155" t="s">
        <v>1647</v>
      </c>
      <c r="B155" s="509" t="s">
        <v>1319</v>
      </c>
    </row>
    <row r="156" spans="2:13" ht="15" customHeight="1">
      <c r="B156" s="511" t="s">
        <v>1317</v>
      </c>
      <c r="F156" s="264"/>
      <c r="G156" s="264"/>
      <c r="H156" s="264"/>
      <c r="I156" s="264"/>
      <c r="J156" s="264"/>
      <c r="K156" s="264"/>
      <c r="L156" s="264"/>
      <c r="M156" s="264"/>
    </row>
    <row r="157" spans="2:13" ht="15" customHeight="1">
      <c r="B157" s="509" t="s">
        <v>1837</v>
      </c>
      <c r="F157" s="736"/>
      <c r="G157" s="264"/>
      <c r="H157" s="264"/>
      <c r="I157" s="264"/>
      <c r="J157" s="264"/>
      <c r="K157" s="264"/>
      <c r="L157" s="264"/>
      <c r="M157" s="264"/>
    </row>
    <row r="158" spans="2:13" ht="15" customHeight="1">
      <c r="B158" s="509" t="s">
        <v>1320</v>
      </c>
      <c r="F158" s="736"/>
      <c r="G158" s="264"/>
      <c r="H158" s="264"/>
      <c r="I158" s="264"/>
      <c r="J158" s="264"/>
      <c r="K158" s="264"/>
      <c r="L158" s="264"/>
      <c r="M158" s="264"/>
    </row>
    <row r="159" spans="2:13" ht="15" customHeight="1" thickBot="1">
      <c r="B159" s="509" t="s">
        <v>1322</v>
      </c>
      <c r="F159" s="736"/>
      <c r="G159" s="264"/>
      <c r="H159" s="264"/>
      <c r="I159" s="264"/>
      <c r="J159" s="264"/>
      <c r="K159" s="264"/>
      <c r="L159" s="264"/>
      <c r="M159" s="264"/>
    </row>
    <row r="160" ht="15.75" thickBot="1">
      <c r="B160" s="510" t="s">
        <v>1898</v>
      </c>
    </row>
    <row r="161" ht="15" customHeight="1">
      <c r="B161" s="509" t="s">
        <v>1836</v>
      </c>
    </row>
    <row r="162" ht="15" customHeight="1">
      <c r="B162" s="509" t="s">
        <v>1989</v>
      </c>
    </row>
    <row r="163" ht="15" customHeight="1">
      <c r="B163" s="509" t="s">
        <v>659</v>
      </c>
    </row>
    <row r="164" ht="15" customHeight="1">
      <c r="B164" s="509" t="s">
        <v>1348</v>
      </c>
    </row>
    <row r="165" ht="15" customHeight="1">
      <c r="B165" s="509" t="s">
        <v>1829</v>
      </c>
    </row>
    <row r="166" ht="15" customHeight="1">
      <c r="B166" s="509" t="s">
        <v>1830</v>
      </c>
    </row>
    <row r="167" ht="15" customHeight="1" thickBot="1">
      <c r="B167" s="509" t="s">
        <v>1838</v>
      </c>
    </row>
    <row r="168" ht="15" customHeight="1" thickBot="1">
      <c r="B168" s="510" t="s">
        <v>1899</v>
      </c>
    </row>
    <row r="169" spans="2:13" ht="15">
      <c r="B169" s="509" t="s">
        <v>662</v>
      </c>
      <c r="F169" s="264"/>
      <c r="G169" s="264"/>
      <c r="H169" s="264"/>
      <c r="I169" s="264"/>
      <c r="J169" s="264"/>
      <c r="K169" s="264"/>
      <c r="L169" s="264"/>
      <c r="M169" s="264"/>
    </row>
    <row r="170" ht="15">
      <c r="B170" s="509" t="s">
        <v>1345</v>
      </c>
    </row>
    <row r="171" ht="15">
      <c r="B171" s="509" t="s">
        <v>1321</v>
      </c>
    </row>
    <row r="172" spans="2:13" ht="15" customHeight="1">
      <c r="B172" s="509" t="s">
        <v>660</v>
      </c>
      <c r="F172" s="264"/>
      <c r="G172" s="264"/>
      <c r="H172" s="264"/>
      <c r="I172" s="264"/>
      <c r="J172" s="264"/>
      <c r="K172" s="264"/>
      <c r="L172" s="264"/>
      <c r="M172" s="264"/>
    </row>
    <row r="173" ht="15">
      <c r="B173" s="509" t="s">
        <v>661</v>
      </c>
    </row>
    <row r="174" ht="15">
      <c r="B174" s="509" t="s">
        <v>1347</v>
      </c>
    </row>
    <row r="175" ht="15">
      <c r="B175" s="509" t="s">
        <v>663</v>
      </c>
    </row>
    <row r="176" ht="15" customHeight="1">
      <c r="B176" s="509" t="s">
        <v>664</v>
      </c>
    </row>
    <row r="177" ht="15">
      <c r="B177" s="509" t="s">
        <v>665</v>
      </c>
    </row>
    <row r="178" ht="15">
      <c r="B178" s="509" t="s">
        <v>1346</v>
      </c>
    </row>
    <row r="179" ht="15">
      <c r="B179" s="509" t="s">
        <v>1831</v>
      </c>
    </row>
    <row r="180" ht="15">
      <c r="B180" s="509" t="s">
        <v>997</v>
      </c>
    </row>
    <row r="181" ht="15">
      <c r="B181" s="509" t="s">
        <v>998</v>
      </c>
    </row>
    <row r="182" ht="15.75" thickBot="1">
      <c r="B182" s="509" t="s">
        <v>666</v>
      </c>
    </row>
    <row r="183" ht="15.75" thickBot="1">
      <c r="B183" s="510" t="s">
        <v>2103</v>
      </c>
    </row>
    <row r="184" ht="15">
      <c r="B184" s="509" t="s">
        <v>1349</v>
      </c>
    </row>
    <row r="185" ht="15.75" thickBot="1">
      <c r="B185" s="514" t="s">
        <v>667</v>
      </c>
    </row>
    <row r="187" spans="1:13" s="264" customFormat="1" ht="15">
      <c r="A187"/>
      <c r="B187"/>
      <c r="C187"/>
      <c r="E187"/>
      <c r="F187"/>
      <c r="G187"/>
      <c r="H187"/>
      <c r="I187"/>
      <c r="J187"/>
      <c r="K187"/>
      <c r="L187"/>
      <c r="M187"/>
    </row>
    <row r="188" spans="1:13" s="264" customFormat="1" ht="15">
      <c r="A188"/>
      <c r="B188" s="875" t="s">
        <v>2104</v>
      </c>
      <c r="C188"/>
      <c r="E188"/>
      <c r="F188"/>
      <c r="G188"/>
      <c r="H188"/>
      <c r="I188"/>
      <c r="J188"/>
      <c r="K188"/>
      <c r="L188"/>
      <c r="M188"/>
    </row>
    <row r="189" spans="1:13" s="264" customFormat="1" ht="15" customHeight="1">
      <c r="A189"/>
      <c r="B189"/>
      <c r="C189"/>
      <c r="E189"/>
      <c r="F189"/>
      <c r="G189"/>
      <c r="H189"/>
      <c r="I189"/>
      <c r="J189"/>
      <c r="K189"/>
      <c r="L189"/>
      <c r="M189"/>
    </row>
    <row r="190" spans="1:13" s="264" customFormat="1" ht="15">
      <c r="A190"/>
      <c r="B190"/>
      <c r="C190"/>
      <c r="E190"/>
      <c r="F190"/>
      <c r="G190"/>
      <c r="H190"/>
      <c r="I190"/>
      <c r="J190"/>
      <c r="K190"/>
      <c r="L190"/>
      <c r="M190"/>
    </row>
    <row r="193" spans="1:13" s="264" customFormat="1" ht="27" customHeight="1">
      <c r="A193"/>
      <c r="B193"/>
      <c r="C193" s="875"/>
      <c r="D193" s="875"/>
      <c r="E193"/>
      <c r="F193"/>
      <c r="G193"/>
      <c r="H193"/>
      <c r="I193"/>
      <c r="J193"/>
      <c r="K193"/>
      <c r="L193"/>
      <c r="M193"/>
    </row>
  </sheetData>
  <sheetProtection/>
  <printOptions horizontalCentered="1"/>
  <pageMargins left="0.15748031496062992" right="0.2362204724409449" top="0.3937007874015748" bottom="0.11811023622047245" header="0.3937007874015748" footer="0.11811023622047245"/>
  <pageSetup fitToHeight="2" fitToWidth="1" horizontalDpi="300" verticalDpi="300" orientation="portrait" paperSize="9" scale="56" r:id="rId2"/>
  <headerFooter>
    <oddHeader>&amp;RAnexo à Circular OE2017 
Série A 1384</oddHeader>
  </headerFooter>
  <rowBreaks count="1" manualBreakCount="1">
    <brk id="108" max="255" man="1"/>
  </rowBreaks>
  <drawing r:id="rId1"/>
</worksheet>
</file>

<file path=xl/worksheets/sheet20.xml><?xml version="1.0" encoding="utf-8"?>
<worksheet xmlns="http://schemas.openxmlformats.org/spreadsheetml/2006/main" xmlns:r="http://schemas.openxmlformats.org/officeDocument/2006/relationships">
  <sheetPr>
    <pageSetUpPr fitToPage="1"/>
  </sheetPr>
  <dimension ref="A1:I38"/>
  <sheetViews>
    <sheetView showGridLines="0" zoomScaleSheetLayoutView="80" zoomScalePageLayoutView="0" workbookViewId="0" topLeftCell="A1">
      <selection activeCell="B5" sqref="B5:F5"/>
    </sheetView>
  </sheetViews>
  <sheetFormatPr defaultColWidth="9.140625" defaultRowHeight="15"/>
  <cols>
    <col min="1" max="1" width="2.7109375" style="28" customWidth="1"/>
    <col min="2" max="2" width="39.8515625" style="28" customWidth="1"/>
    <col min="3" max="5" width="12.28125" style="28" customWidth="1"/>
    <col min="6" max="6" width="16.421875" style="28" bestFit="1" customWidth="1"/>
    <col min="7" max="16384" width="9.140625" style="28" customWidth="1"/>
  </cols>
  <sheetData>
    <row r="1" spans="1:4" ht="15">
      <c r="A1" s="1225"/>
      <c r="B1" s="1225"/>
      <c r="C1" s="1225"/>
      <c r="D1" s="1225"/>
    </row>
    <row r="2" spans="1:4" ht="15">
      <c r="A2" s="1225"/>
      <c r="B2" s="1225"/>
      <c r="C2" s="1225"/>
      <c r="D2" s="1225"/>
    </row>
    <row r="3" spans="1:4" ht="15">
      <c r="A3" s="1225"/>
      <c r="B3" s="1225"/>
      <c r="C3" s="1225"/>
      <c r="D3" s="1225"/>
    </row>
    <row r="4" spans="1:4" ht="15">
      <c r="A4" s="1225"/>
      <c r="B4" s="1225"/>
      <c r="C4" s="1225"/>
      <c r="D4" s="1225"/>
    </row>
    <row r="5" spans="1:6" ht="52.5" customHeight="1">
      <c r="A5" s="225"/>
      <c r="B5" s="1234" t="s">
        <v>2089</v>
      </c>
      <c r="C5" s="1234"/>
      <c r="D5" s="1234"/>
      <c r="E5" s="1234"/>
      <c r="F5" s="1234"/>
    </row>
    <row r="6" spans="1:6" ht="19.5" customHeight="1">
      <c r="A6" s="226"/>
      <c r="B6" s="1002" t="s">
        <v>2050</v>
      </c>
      <c r="C6" s="1002"/>
      <c r="D6" s="1002"/>
      <c r="E6" s="1002"/>
      <c r="F6" s="1002"/>
    </row>
    <row r="7" spans="1:9" ht="9" customHeight="1">
      <c r="A7" s="206"/>
      <c r="B7" s="207"/>
      <c r="C7" s="207"/>
      <c r="D7" s="207"/>
      <c r="G7"/>
      <c r="H7"/>
      <c r="I7"/>
    </row>
    <row r="8" spans="2:9" ht="15">
      <c r="B8" s="30" t="s">
        <v>540</v>
      </c>
      <c r="G8"/>
      <c r="H8"/>
      <c r="I8"/>
    </row>
    <row r="9" ht="9.75" customHeight="1"/>
    <row r="10" spans="2:6" ht="27" customHeight="1">
      <c r="B10" s="1226"/>
      <c r="C10" s="1228" t="s">
        <v>1223</v>
      </c>
      <c r="D10" s="1229"/>
      <c r="E10" s="1230"/>
      <c r="F10" s="1231" t="s">
        <v>1962</v>
      </c>
    </row>
    <row r="11" spans="2:6" ht="31.5" customHeight="1" thickBot="1">
      <c r="B11" s="1227"/>
      <c r="C11" s="192" t="s">
        <v>989</v>
      </c>
      <c r="D11" s="192" t="s">
        <v>990</v>
      </c>
      <c r="E11" s="192" t="s">
        <v>247</v>
      </c>
      <c r="F11" s="1232"/>
    </row>
    <row r="12" spans="2:6" ht="15">
      <c r="B12" s="487"/>
      <c r="C12" s="486" t="s">
        <v>1224</v>
      </c>
      <c r="D12" s="486" t="s">
        <v>1225</v>
      </c>
      <c r="E12" s="486" t="s">
        <v>1226</v>
      </c>
      <c r="F12" s="1233"/>
    </row>
    <row r="13" spans="2:6" ht="15.75">
      <c r="B13" s="205" t="s">
        <v>539</v>
      </c>
      <c r="C13" s="191"/>
      <c r="D13" s="191"/>
      <c r="E13" s="191"/>
      <c r="F13" s="191"/>
    </row>
    <row r="14" spans="2:6" ht="15">
      <c r="B14" s="187" t="s">
        <v>248</v>
      </c>
      <c r="C14" s="188"/>
      <c r="D14" s="188"/>
      <c r="E14" s="188"/>
      <c r="F14" s="188"/>
    </row>
    <row r="15" spans="2:6" ht="15">
      <c r="B15" s="189" t="s">
        <v>249</v>
      </c>
      <c r="C15" s="188"/>
      <c r="D15" s="188"/>
      <c r="E15" s="188"/>
      <c r="F15" s="188"/>
    </row>
    <row r="16" spans="2:6" ht="15">
      <c r="B16" s="189" t="s">
        <v>250</v>
      </c>
      <c r="C16" s="188"/>
      <c r="D16" s="188"/>
      <c r="E16" s="188"/>
      <c r="F16" s="188"/>
    </row>
    <row r="17" spans="2:6" ht="15">
      <c r="B17" s="189" t="s">
        <v>251</v>
      </c>
      <c r="C17" s="188"/>
      <c r="D17" s="188"/>
      <c r="E17" s="188"/>
      <c r="F17" s="188"/>
    </row>
    <row r="18" spans="2:6" ht="15">
      <c r="B18" s="189" t="s">
        <v>252</v>
      </c>
      <c r="C18" s="188"/>
      <c r="D18" s="188"/>
      <c r="E18" s="188"/>
      <c r="F18" s="188"/>
    </row>
    <row r="19" spans="2:6" ht="26.25">
      <c r="B19" s="262" t="s">
        <v>677</v>
      </c>
      <c r="C19" s="188"/>
      <c r="D19" s="188"/>
      <c r="E19" s="188"/>
      <c r="F19" s="188"/>
    </row>
    <row r="20" spans="2:6" ht="15">
      <c r="B20" s="189" t="s">
        <v>249</v>
      </c>
      <c r="C20" s="188"/>
      <c r="D20" s="188"/>
      <c r="E20" s="188"/>
      <c r="F20" s="188"/>
    </row>
    <row r="21" spans="2:6" ht="15">
      <c r="B21" s="189" t="s">
        <v>250</v>
      </c>
      <c r="C21" s="188"/>
      <c r="D21" s="188"/>
      <c r="E21" s="188"/>
      <c r="F21" s="188"/>
    </row>
    <row r="22" spans="2:6" ht="13.5" customHeight="1">
      <c r="B22" s="189" t="s">
        <v>251</v>
      </c>
      <c r="C22" s="188"/>
      <c r="D22" s="188"/>
      <c r="E22" s="188"/>
      <c r="F22" s="188"/>
    </row>
    <row r="23" spans="2:6" ht="13.5" customHeight="1">
      <c r="B23" s="189" t="s">
        <v>252</v>
      </c>
      <c r="C23" s="188"/>
      <c r="D23" s="188"/>
      <c r="E23" s="188"/>
      <c r="F23" s="188"/>
    </row>
    <row r="24" spans="2:6" ht="13.5" customHeight="1">
      <c r="B24" s="262" t="s">
        <v>1161</v>
      </c>
      <c r="C24" s="188"/>
      <c r="D24" s="188"/>
      <c r="E24" s="188"/>
      <c r="F24" s="188"/>
    </row>
    <row r="25" spans="2:6" ht="13.5" customHeight="1">
      <c r="B25" s="189" t="s">
        <v>249</v>
      </c>
      <c r="C25" s="188"/>
      <c r="D25" s="188"/>
      <c r="E25" s="188"/>
      <c r="F25" s="188"/>
    </row>
    <row r="26" spans="2:6" ht="13.5" customHeight="1">
      <c r="B26" s="189" t="s">
        <v>250</v>
      </c>
      <c r="C26" s="188"/>
      <c r="D26" s="188"/>
      <c r="E26" s="188"/>
      <c r="F26" s="188"/>
    </row>
    <row r="27" spans="2:6" ht="13.5" customHeight="1">
      <c r="B27" s="189" t="s">
        <v>251</v>
      </c>
      <c r="C27" s="188"/>
      <c r="D27" s="188"/>
      <c r="E27" s="188"/>
      <c r="F27" s="188"/>
    </row>
    <row r="28" spans="2:6" ht="15">
      <c r="B28" s="190" t="s">
        <v>252</v>
      </c>
      <c r="C28" s="191"/>
      <c r="D28" s="191"/>
      <c r="E28" s="191"/>
      <c r="F28" s="191"/>
    </row>
    <row r="29" ht="15">
      <c r="B29" s="841" t="s">
        <v>1731</v>
      </c>
    </row>
    <row r="30" ht="15">
      <c r="B30" s="29" t="s">
        <v>959</v>
      </c>
    </row>
    <row r="32" ht="6.75" customHeight="1"/>
    <row r="33" ht="15">
      <c r="D33" s="208" t="s">
        <v>555</v>
      </c>
    </row>
    <row r="34" ht="5.25" customHeight="1">
      <c r="D34" s="208"/>
    </row>
    <row r="35" ht="15">
      <c r="D35" s="208" t="s">
        <v>336</v>
      </c>
    </row>
    <row r="36" ht="15">
      <c r="D36" s="209" t="s">
        <v>337</v>
      </c>
    </row>
    <row r="37" ht="15">
      <c r="D37" s="208"/>
    </row>
    <row r="38" ht="15">
      <c r="D38" s="208" t="s">
        <v>339</v>
      </c>
    </row>
  </sheetData>
  <sheetProtection/>
  <mergeCells count="6">
    <mergeCell ref="A1:D4"/>
    <mergeCell ref="B10:B11"/>
    <mergeCell ref="C10:E10"/>
    <mergeCell ref="F10:F12"/>
    <mergeCell ref="B5:F5"/>
    <mergeCell ref="B6:F6"/>
  </mergeCells>
  <printOptions horizontalCentered="1"/>
  <pageMargins left="0.15748031496062992" right="0.2362204724409449" top="0.3937007874015748" bottom="0.11811023622047245" header="0.3937007874015748" footer="0.11811023622047245"/>
  <pageSetup fitToHeight="0" fitToWidth="1" horizontalDpi="600" verticalDpi="600" orientation="portrait" paperSize="9" scale="95" r:id="rId2"/>
  <headerFooter>
    <oddHeader>&amp;RAnexo à Circular OE2017 
Série A 1384</oddHeader>
  </headerFooter>
  <ignoredErrors>
    <ignoredError sqref="C12:D12" numberStoredAsText="1"/>
  </ignoredErrors>
  <drawing r:id="rId1"/>
</worksheet>
</file>

<file path=xl/worksheets/sheet21.xml><?xml version="1.0" encoding="utf-8"?>
<worksheet xmlns="http://schemas.openxmlformats.org/spreadsheetml/2006/main" xmlns:r="http://schemas.openxmlformats.org/officeDocument/2006/relationships">
  <sheetPr>
    <pageSetUpPr fitToPage="1"/>
  </sheetPr>
  <dimension ref="A1:E69"/>
  <sheetViews>
    <sheetView showGridLines="0" zoomScaleSheetLayoutView="80" zoomScalePageLayoutView="0" workbookViewId="0" topLeftCell="A1">
      <selection activeCell="A5" sqref="A5:C5"/>
    </sheetView>
  </sheetViews>
  <sheetFormatPr defaultColWidth="9.140625" defaultRowHeight="15"/>
  <cols>
    <col min="1" max="1" width="0.9921875" style="15" customWidth="1"/>
    <col min="2" max="2" width="92.8515625" style="15" customWidth="1"/>
    <col min="3" max="3" width="0.85546875" style="15" customWidth="1"/>
    <col min="4" max="16384" width="9.140625" style="15" customWidth="1"/>
  </cols>
  <sheetData>
    <row r="1" ht="15">
      <c r="B1" s="1235"/>
    </row>
    <row r="2" ht="15">
      <c r="B2" s="1235"/>
    </row>
    <row r="3" ht="15">
      <c r="B3" s="1235"/>
    </row>
    <row r="4" ht="15">
      <c r="B4" s="1235"/>
    </row>
    <row r="5" spans="1:3" ht="18.75">
      <c r="A5" s="1234" t="s">
        <v>2090</v>
      </c>
      <c r="B5" s="1234"/>
      <c r="C5" s="1234"/>
    </row>
    <row r="6" spans="1:3" ht="15.75">
      <c r="A6" s="980" t="s">
        <v>926</v>
      </c>
      <c r="B6" s="980"/>
      <c r="C6" s="980"/>
    </row>
    <row r="8" ht="15.75" thickBot="1"/>
    <row r="9" spans="1:3" ht="15">
      <c r="A9" s="199"/>
      <c r="B9" s="203"/>
      <c r="C9" s="201"/>
    </row>
    <row r="10" spans="1:3" ht="15.75">
      <c r="A10" s="200"/>
      <c r="B10" s="285" t="s">
        <v>747</v>
      </c>
      <c r="C10" s="202"/>
    </row>
    <row r="11" spans="1:5" ht="75">
      <c r="A11" s="200"/>
      <c r="B11" s="645" t="s">
        <v>1527</v>
      </c>
      <c r="C11" s="202"/>
      <c r="E11" s="643"/>
    </row>
    <row r="12" spans="1:3" ht="15">
      <c r="A12" s="200"/>
      <c r="B12" s="204"/>
      <c r="C12" s="202"/>
    </row>
    <row r="13" spans="1:3" ht="45">
      <c r="A13" s="200"/>
      <c r="B13" s="276" t="s">
        <v>1998</v>
      </c>
      <c r="C13" s="202"/>
    </row>
    <row r="14" spans="1:3" ht="15">
      <c r="A14" s="200"/>
      <c r="B14" s="276"/>
      <c r="C14" s="202"/>
    </row>
    <row r="15" spans="1:3" ht="90">
      <c r="A15" s="200"/>
      <c r="B15" s="276" t="s">
        <v>1011</v>
      </c>
      <c r="C15" s="202"/>
    </row>
    <row r="16" spans="1:3" ht="15">
      <c r="A16" s="200"/>
      <c r="B16" s="204"/>
      <c r="C16" s="202"/>
    </row>
    <row r="17" spans="1:3" ht="45">
      <c r="A17" s="200"/>
      <c r="B17" s="276" t="s">
        <v>749</v>
      </c>
      <c r="C17" s="202"/>
    </row>
    <row r="18" spans="1:3" ht="15">
      <c r="A18" s="200"/>
      <c r="B18" s="204"/>
      <c r="C18" s="202"/>
    </row>
    <row r="19" spans="1:3" ht="15">
      <c r="A19" s="200"/>
      <c r="B19" s="289" t="s">
        <v>748</v>
      </c>
      <c r="C19" s="202"/>
    </row>
    <row r="20" spans="1:3" ht="15">
      <c r="A20" s="200"/>
      <c r="B20" s="287" t="s">
        <v>750</v>
      </c>
      <c r="C20" s="202"/>
    </row>
    <row r="21" spans="1:3" ht="45">
      <c r="A21" s="200"/>
      <c r="B21" s="286" t="s">
        <v>1968</v>
      </c>
      <c r="C21" s="202"/>
    </row>
    <row r="22" spans="1:3" ht="15">
      <c r="A22" s="200"/>
      <c r="B22" s="288" t="s">
        <v>751</v>
      </c>
      <c r="C22" s="202"/>
    </row>
    <row r="23" spans="1:3" ht="45">
      <c r="A23" s="200"/>
      <c r="B23" s="295" t="s">
        <v>1156</v>
      </c>
      <c r="C23" s="202"/>
    </row>
    <row r="24" spans="1:3" s="271" customFormat="1" ht="15.75" thickBot="1">
      <c r="A24" s="272"/>
      <c r="B24" s="273"/>
      <c r="C24" s="274"/>
    </row>
    <row r="25" spans="1:3" ht="15.75" thickBot="1">
      <c r="A25" s="1236"/>
      <c r="B25" s="1236"/>
      <c r="C25" s="1236"/>
    </row>
    <row r="26" spans="1:3" ht="15">
      <c r="A26" s="199"/>
      <c r="B26" s="203"/>
      <c r="C26" s="201"/>
    </row>
    <row r="27" spans="1:3" ht="15.75">
      <c r="A27" s="200"/>
      <c r="B27" s="285" t="s">
        <v>752</v>
      </c>
      <c r="C27" s="202"/>
    </row>
    <row r="28" spans="1:3" ht="15">
      <c r="A28" s="200"/>
      <c r="B28" s="276"/>
      <c r="C28" s="202"/>
    </row>
    <row r="29" spans="1:3" ht="60">
      <c r="A29" s="200"/>
      <c r="B29" s="290" t="s">
        <v>1012</v>
      </c>
      <c r="C29" s="202"/>
    </row>
    <row r="30" spans="1:3" ht="15">
      <c r="A30" s="200"/>
      <c r="B30" s="290"/>
      <c r="C30" s="202"/>
    </row>
    <row r="31" spans="1:3" ht="90">
      <c r="A31" s="200"/>
      <c r="B31" s="290" t="s">
        <v>1011</v>
      </c>
      <c r="C31" s="202"/>
    </row>
    <row r="32" spans="1:3" ht="15">
      <c r="A32" s="200"/>
      <c r="B32" s="276"/>
      <c r="C32" s="202"/>
    </row>
    <row r="33" spans="1:3" ht="30">
      <c r="A33" s="200"/>
      <c r="B33" s="276" t="s">
        <v>888</v>
      </c>
      <c r="C33" s="202"/>
    </row>
    <row r="34" spans="1:3" ht="15">
      <c r="A34" s="200"/>
      <c r="B34" s="276"/>
      <c r="C34" s="202"/>
    </row>
    <row r="35" spans="1:3" ht="15">
      <c r="A35" s="200"/>
      <c r="B35" s="289" t="s">
        <v>753</v>
      </c>
      <c r="C35" s="202"/>
    </row>
    <row r="36" spans="1:3" ht="15">
      <c r="A36" s="200"/>
      <c r="B36" s="287" t="s">
        <v>750</v>
      </c>
      <c r="C36" s="202"/>
    </row>
    <row r="37" spans="1:3" ht="45">
      <c r="A37" s="200"/>
      <c r="B37" s="286" t="s">
        <v>1969</v>
      </c>
      <c r="C37" s="202"/>
    </row>
    <row r="38" spans="1:3" ht="15">
      <c r="A38" s="200"/>
      <c r="B38" s="288" t="s">
        <v>751</v>
      </c>
      <c r="C38" s="202"/>
    </row>
    <row r="39" spans="1:3" ht="30">
      <c r="A39" s="200"/>
      <c r="B39" s="286" t="s">
        <v>1999</v>
      </c>
      <c r="C39" s="202"/>
    </row>
    <row r="40" spans="1:3" ht="15">
      <c r="A40" s="380"/>
      <c r="B40" s="381"/>
      <c r="C40" s="382"/>
    </row>
    <row r="41" spans="1:3" ht="15">
      <c r="A41" s="378"/>
      <c r="B41" s="644"/>
      <c r="C41" s="379"/>
    </row>
    <row r="42" spans="1:3" ht="15">
      <c r="A42" s="200"/>
      <c r="B42" s="289" t="s">
        <v>754</v>
      </c>
      <c r="C42" s="202"/>
    </row>
    <row r="43" spans="1:3" ht="15">
      <c r="A43" s="200"/>
      <c r="B43" s="287" t="s">
        <v>750</v>
      </c>
      <c r="C43" s="202"/>
    </row>
    <row r="44" spans="1:3" ht="45">
      <c r="A44" s="200"/>
      <c r="B44" s="286" t="s">
        <v>1970</v>
      </c>
      <c r="C44" s="202"/>
    </row>
    <row r="45" spans="1:3" ht="15">
      <c r="A45" s="200"/>
      <c r="B45" s="288" t="s">
        <v>751</v>
      </c>
      <c r="C45" s="202"/>
    </row>
    <row r="46" spans="1:3" ht="60">
      <c r="A46" s="200"/>
      <c r="B46" s="286" t="s">
        <v>2000</v>
      </c>
      <c r="C46" s="202"/>
    </row>
    <row r="47" spans="1:3" ht="15">
      <c r="A47" s="291"/>
      <c r="B47" s="292"/>
      <c r="C47" s="293"/>
    </row>
    <row r="48" spans="1:3" ht="15">
      <c r="A48" s="200"/>
      <c r="B48" s="286"/>
      <c r="C48" s="202"/>
    </row>
    <row r="49" spans="1:3" ht="15">
      <c r="A49" s="200"/>
      <c r="B49" s="289" t="s">
        <v>755</v>
      </c>
      <c r="C49" s="202"/>
    </row>
    <row r="50" spans="1:3" ht="15">
      <c r="A50" s="200"/>
      <c r="B50" s="287" t="s">
        <v>750</v>
      </c>
      <c r="C50" s="202"/>
    </row>
    <row r="51" spans="1:3" ht="45">
      <c r="A51" s="200"/>
      <c r="B51" s="286" t="s">
        <v>1971</v>
      </c>
      <c r="C51" s="202"/>
    </row>
    <row r="52" spans="1:3" ht="15">
      <c r="A52" s="200"/>
      <c r="B52" s="288" t="s">
        <v>751</v>
      </c>
      <c r="C52" s="202"/>
    </row>
    <row r="53" spans="1:5" ht="75">
      <c r="A53" s="200"/>
      <c r="B53" s="646" t="s">
        <v>2001</v>
      </c>
      <c r="C53" s="202"/>
      <c r="E53" s="643"/>
    </row>
    <row r="54" spans="1:3" ht="15.75" thickBot="1">
      <c r="A54" s="272"/>
      <c r="B54" s="273"/>
      <c r="C54" s="274"/>
    </row>
    <row r="56" spans="1:3" ht="15.75" thickBot="1">
      <c r="A56" s="1236"/>
      <c r="B56" s="1236"/>
      <c r="C56" s="1236"/>
    </row>
    <row r="57" spans="1:3" ht="15">
      <c r="A57" s="199"/>
      <c r="B57" s="203"/>
      <c r="C57" s="201"/>
    </row>
    <row r="58" spans="1:3" ht="15.75">
      <c r="A58" s="200"/>
      <c r="B58" s="285" t="s">
        <v>1973</v>
      </c>
      <c r="C58" s="202"/>
    </row>
    <row r="59" spans="1:3" ht="15">
      <c r="A59" s="200"/>
      <c r="B59" s="275"/>
      <c r="C59" s="202"/>
    </row>
    <row r="60" spans="1:3" ht="30">
      <c r="A60" s="200"/>
      <c r="B60" s="294" t="s">
        <v>982</v>
      </c>
      <c r="C60" s="202"/>
    </row>
    <row r="61" spans="1:3" ht="15">
      <c r="A61" s="200"/>
      <c r="B61" s="275"/>
      <c r="C61" s="202"/>
    </row>
    <row r="62" spans="1:3" ht="60">
      <c r="A62" s="200"/>
      <c r="B62" s="294" t="s">
        <v>983</v>
      </c>
      <c r="C62" s="202"/>
    </row>
    <row r="63" spans="1:5" ht="15">
      <c r="A63" s="200"/>
      <c r="B63" s="275"/>
      <c r="C63" s="202"/>
      <c r="E63" s="643"/>
    </row>
    <row r="64" spans="1:5" ht="15">
      <c r="A64" s="200"/>
      <c r="B64" s="647" t="s">
        <v>1528</v>
      </c>
      <c r="C64" s="202"/>
      <c r="E64" s="643"/>
    </row>
    <row r="65" spans="1:3" ht="15">
      <c r="A65" s="200"/>
      <c r="B65" s="648" t="s">
        <v>750</v>
      </c>
      <c r="C65" s="202"/>
    </row>
    <row r="66" spans="1:3" ht="45">
      <c r="A66" s="200"/>
      <c r="B66" s="295" t="s">
        <v>1972</v>
      </c>
      <c r="C66" s="202"/>
    </row>
    <row r="67" spans="1:3" ht="15">
      <c r="A67" s="200"/>
      <c r="B67" s="296" t="s">
        <v>751</v>
      </c>
      <c r="C67" s="202"/>
    </row>
    <row r="68" spans="1:3" ht="45">
      <c r="A68" s="200"/>
      <c r="B68" s="295" t="s">
        <v>1529</v>
      </c>
      <c r="C68" s="202"/>
    </row>
    <row r="69" spans="1:3" s="271" customFormat="1" ht="15.75" thickBot="1">
      <c r="A69" s="272"/>
      <c r="B69" s="273"/>
      <c r="C69" s="274"/>
    </row>
  </sheetData>
  <sheetProtection/>
  <mergeCells count="5">
    <mergeCell ref="B1:B4"/>
    <mergeCell ref="A5:C5"/>
    <mergeCell ref="A6:C6"/>
    <mergeCell ref="A25:C25"/>
    <mergeCell ref="A56:C56"/>
  </mergeCells>
  <printOptions horizontalCentered="1"/>
  <pageMargins left="0.15748031496062992" right="0.2362204724409449" top="0.7874015748031497" bottom="0.11811023622047245" header="0.3937007874015748" footer="0.11811023622047245"/>
  <pageSetup fitToHeight="2" fitToWidth="1" horizontalDpi="600" verticalDpi="600" orientation="portrait" paperSize="9" scale="88" r:id="rId2"/>
  <headerFooter>
    <oddHeader>&amp;RAnexo à Circular OE2017 
Série A 1384</oddHeader>
  </headerFooter>
  <rowBreaks count="1" manualBreakCount="1">
    <brk id="40" max="2" man="1"/>
  </rowBreaks>
  <drawing r:id="rId1"/>
</worksheet>
</file>

<file path=xl/worksheets/sheet22.xml><?xml version="1.0" encoding="utf-8"?>
<worksheet xmlns="http://schemas.openxmlformats.org/spreadsheetml/2006/main" xmlns:r="http://schemas.openxmlformats.org/officeDocument/2006/relationships">
  <sheetPr>
    <pageSetUpPr fitToPage="1"/>
  </sheetPr>
  <dimension ref="A1:H100"/>
  <sheetViews>
    <sheetView showGridLines="0" zoomScaleSheetLayoutView="70" zoomScalePageLayoutView="0" workbookViewId="0" topLeftCell="A1">
      <selection activeCell="E14" sqref="E14:E19"/>
    </sheetView>
  </sheetViews>
  <sheetFormatPr defaultColWidth="11.7109375" defaultRowHeight="15"/>
  <cols>
    <col min="1" max="1" width="2.140625" style="340" customWidth="1"/>
    <col min="2" max="2" width="31.57421875" style="341" customWidth="1"/>
    <col min="3" max="3" width="58.140625" style="342" customWidth="1"/>
    <col min="4" max="4" width="44.140625" style="343" customWidth="1"/>
    <col min="5" max="5" width="38.00390625" style="343" customWidth="1"/>
    <col min="6" max="6" width="25.7109375" style="340" customWidth="1"/>
    <col min="7" max="248" width="9.140625" style="340" customWidth="1"/>
    <col min="249" max="249" width="2.140625" style="340" customWidth="1"/>
    <col min="250" max="250" width="16.421875" style="340" customWidth="1"/>
    <col min="251" max="251" width="39.140625" style="340" customWidth="1"/>
    <col min="252" max="252" width="16.00390625" style="340" customWidth="1"/>
    <col min="253" max="253" width="30.57421875" style="340" customWidth="1"/>
    <col min="254" max="254" width="18.421875" style="340" customWidth="1"/>
    <col min="255" max="16384" width="11.7109375" style="340" customWidth="1"/>
  </cols>
  <sheetData>
    <row r="1" spans="2:5" s="326" customFormat="1" ht="15">
      <c r="B1" s="327"/>
      <c r="C1" s="327"/>
      <c r="D1" s="328"/>
      <c r="E1" s="329"/>
    </row>
    <row r="2" spans="2:5" s="326" customFormat="1" ht="15">
      <c r="B2" s="327"/>
      <c r="C2" s="327"/>
      <c r="D2" s="328"/>
      <c r="E2" s="329"/>
    </row>
    <row r="3" spans="2:5" s="326" customFormat="1" ht="15">
      <c r="B3" s="327"/>
      <c r="C3" s="327"/>
      <c r="D3" s="328"/>
      <c r="E3" s="329"/>
    </row>
    <row r="4" spans="2:5" s="326" customFormat="1" ht="15">
      <c r="B4" s="327"/>
      <c r="C4" s="327"/>
      <c r="D4"/>
      <c r="E4" s="329"/>
    </row>
    <row r="5" spans="2:5" s="326" customFormat="1" ht="15">
      <c r="B5" s="327"/>
      <c r="C5" s="327"/>
      <c r="D5" s="328"/>
      <c r="E5" s="329"/>
    </row>
    <row r="6" spans="2:5" s="326" customFormat="1" ht="18.75">
      <c r="B6" s="1240" t="s">
        <v>2165</v>
      </c>
      <c r="C6" s="1240"/>
      <c r="D6" s="1240"/>
      <c r="E6" s="1240"/>
    </row>
    <row r="7" spans="1:5" s="326" customFormat="1" ht="15.75">
      <c r="A7" s="330"/>
      <c r="B7" s="1241" t="s">
        <v>2082</v>
      </c>
      <c r="C7" s="1241"/>
      <c r="D7" s="1241"/>
      <c r="E7" s="1241"/>
    </row>
    <row r="8" spans="1:5" s="326" customFormat="1" ht="15">
      <c r="A8" s="330"/>
      <c r="B8" s="331"/>
      <c r="C8" s="331"/>
      <c r="D8" s="329"/>
      <c r="E8" s="329"/>
    </row>
    <row r="9" spans="1:5" s="326" customFormat="1" ht="15">
      <c r="A9" s="330"/>
      <c r="B9" s="331" t="s">
        <v>957</v>
      </c>
      <c r="C9" s="331"/>
      <c r="D9" s="329"/>
      <c r="E9" s="329"/>
    </row>
    <row r="10" spans="2:8" s="332" customFormat="1" ht="31.5" customHeight="1">
      <c r="B10" s="775" t="s">
        <v>927</v>
      </c>
      <c r="C10" s="775" t="s">
        <v>928</v>
      </c>
      <c r="D10" s="775" t="s">
        <v>929</v>
      </c>
      <c r="E10" s="775" t="s">
        <v>1791</v>
      </c>
      <c r="F10" s="477"/>
      <c r="G10"/>
      <c r="H10" s="477"/>
    </row>
    <row r="11" spans="2:7" s="332" customFormat="1" ht="27" customHeight="1">
      <c r="B11" s="1242" t="s">
        <v>931</v>
      </c>
      <c r="C11" s="393" t="s">
        <v>932</v>
      </c>
      <c r="D11" s="778" t="s">
        <v>1227</v>
      </c>
      <c r="E11" s="1243" t="s">
        <v>2285</v>
      </c>
      <c r="G11"/>
    </row>
    <row r="12" spans="2:7" s="332" customFormat="1" ht="23.25" customHeight="1">
      <c r="B12" s="1242"/>
      <c r="C12" s="383" t="s">
        <v>947</v>
      </c>
      <c r="D12" s="779" t="s">
        <v>2086</v>
      </c>
      <c r="E12" s="1244"/>
      <c r="G12"/>
    </row>
    <row r="13" spans="2:5" s="332" customFormat="1" ht="70.5" customHeight="1">
      <c r="B13" s="1245" t="s">
        <v>958</v>
      </c>
      <c r="C13" s="384" t="s">
        <v>1525</v>
      </c>
      <c r="D13" s="384" t="s">
        <v>948</v>
      </c>
      <c r="E13" s="776" t="s">
        <v>2286</v>
      </c>
    </row>
    <row r="14" spans="2:5" s="332" customFormat="1" ht="135.75" customHeight="1">
      <c r="B14" s="1242"/>
      <c r="C14" s="384" t="s">
        <v>951</v>
      </c>
      <c r="D14" s="384" t="s">
        <v>2102</v>
      </c>
      <c r="E14" s="1247" t="s">
        <v>2003</v>
      </c>
    </row>
    <row r="15" spans="2:5" s="332" customFormat="1" ht="65.25" customHeight="1">
      <c r="B15" s="1242"/>
      <c r="C15" s="384" t="s">
        <v>1526</v>
      </c>
      <c r="D15" s="761" t="s">
        <v>2087</v>
      </c>
      <c r="E15" s="1243"/>
    </row>
    <row r="16" spans="2:5" s="332" customFormat="1" ht="50.25" customHeight="1">
      <c r="B16" s="1242"/>
      <c r="C16" s="384" t="s">
        <v>2166</v>
      </c>
      <c r="D16" s="761" t="s">
        <v>2174</v>
      </c>
      <c r="E16" s="1243"/>
    </row>
    <row r="17" spans="2:5" s="332" customFormat="1" ht="40.5" customHeight="1">
      <c r="B17" s="1242"/>
      <c r="C17" s="384" t="s">
        <v>949</v>
      </c>
      <c r="D17" s="1248" t="s">
        <v>956</v>
      </c>
      <c r="E17" s="1243"/>
    </row>
    <row r="18" spans="2:5" s="332" customFormat="1" ht="32.25" customHeight="1">
      <c r="B18" s="1242"/>
      <c r="C18" s="385" t="s">
        <v>950</v>
      </c>
      <c r="D18" s="1249"/>
      <c r="E18" s="1243"/>
    </row>
    <row r="19" spans="2:5" s="332" customFormat="1" ht="108.75" customHeight="1">
      <c r="B19" s="1242"/>
      <c r="C19" s="640" t="s">
        <v>1963</v>
      </c>
      <c r="D19" s="761" t="s">
        <v>952</v>
      </c>
      <c r="E19" s="1244"/>
    </row>
    <row r="20" spans="2:5" s="332" customFormat="1" ht="33" customHeight="1">
      <c r="B20" s="1246"/>
      <c r="C20" s="386" t="s">
        <v>953</v>
      </c>
      <c r="D20" s="386" t="s">
        <v>954</v>
      </c>
      <c r="E20" s="776" t="s">
        <v>2003</v>
      </c>
    </row>
    <row r="21" spans="2:5" s="332" customFormat="1" ht="15">
      <c r="B21" s="333"/>
      <c r="C21" s="334"/>
      <c r="D21" s="335"/>
      <c r="E21" s="638"/>
    </row>
    <row r="22" spans="2:5" s="332" customFormat="1" ht="15">
      <c r="B22" s="389"/>
      <c r="C22" s="390"/>
      <c r="D22" s="391"/>
      <c r="E22" s="639"/>
    </row>
    <row r="23" spans="1:5" s="326" customFormat="1" ht="15">
      <c r="A23" s="330"/>
      <c r="B23" s="331" t="s">
        <v>1160</v>
      </c>
      <c r="C23" s="331"/>
      <c r="D23" s="329"/>
      <c r="E23" s="329"/>
    </row>
    <row r="24" spans="2:5" s="777" customFormat="1" ht="36.75" customHeight="1">
      <c r="B24" s="775" t="s">
        <v>927</v>
      </c>
      <c r="C24" s="775" t="s">
        <v>1159</v>
      </c>
      <c r="D24" s="775" t="s">
        <v>929</v>
      </c>
      <c r="E24" s="775" t="s">
        <v>930</v>
      </c>
    </row>
    <row r="25" spans="2:5" s="777" customFormat="1" ht="36.75" customHeight="1">
      <c r="B25" s="925" t="s">
        <v>2032</v>
      </c>
      <c r="C25" s="926" t="s">
        <v>2033</v>
      </c>
      <c r="D25" s="1237" t="s">
        <v>2030</v>
      </c>
      <c r="E25" s="1250" t="s">
        <v>2003</v>
      </c>
    </row>
    <row r="26" spans="2:6" s="777" customFormat="1" ht="341.25" customHeight="1">
      <c r="B26" s="927" t="s">
        <v>2094</v>
      </c>
      <c r="C26" s="926" t="s">
        <v>2176</v>
      </c>
      <c r="D26" s="1238"/>
      <c r="E26" s="1251"/>
      <c r="F26" s="886"/>
    </row>
    <row r="27" spans="2:5" s="777" customFormat="1" ht="36.75" customHeight="1">
      <c r="B27" s="927" t="s">
        <v>2083</v>
      </c>
      <c r="C27" s="926" t="s">
        <v>2095</v>
      </c>
      <c r="D27" s="1238"/>
      <c r="E27" s="1251"/>
    </row>
    <row r="28" spans="2:5" s="777" customFormat="1" ht="59.25" customHeight="1">
      <c r="B28" s="927" t="s">
        <v>2177</v>
      </c>
      <c r="C28" s="926" t="s">
        <v>2179</v>
      </c>
      <c r="D28" s="1238"/>
      <c r="E28" s="1251"/>
    </row>
    <row r="29" spans="2:5" s="777" customFormat="1" ht="55.5" customHeight="1">
      <c r="B29" s="925" t="s">
        <v>2084</v>
      </c>
      <c r="C29" s="384" t="s">
        <v>2180</v>
      </c>
      <c r="D29" s="1238"/>
      <c r="E29" s="1251"/>
    </row>
    <row r="30" spans="2:5" s="777" customFormat="1" ht="55.5" customHeight="1">
      <c r="B30" s="927" t="s">
        <v>2096</v>
      </c>
      <c r="C30" s="926" t="s">
        <v>2178</v>
      </c>
      <c r="D30" s="1238"/>
      <c r="E30" s="1251"/>
    </row>
    <row r="31" spans="2:5" s="777" customFormat="1" ht="55.5" customHeight="1">
      <c r="B31" s="927" t="s">
        <v>2097</v>
      </c>
      <c r="C31" s="926" t="s">
        <v>2181</v>
      </c>
      <c r="D31" s="1238"/>
      <c r="E31" s="1251"/>
    </row>
    <row r="32" spans="2:5" s="777" customFormat="1" ht="55.5" customHeight="1">
      <c r="B32" s="927" t="s">
        <v>2183</v>
      </c>
      <c r="C32" s="926" t="s">
        <v>2182</v>
      </c>
      <c r="D32" s="1238"/>
      <c r="E32" s="1251" t="s">
        <v>2003</v>
      </c>
    </row>
    <row r="33" spans="2:5" s="777" customFormat="1" ht="55.5" customHeight="1">
      <c r="B33" s="927" t="s">
        <v>2098</v>
      </c>
      <c r="C33" s="926" t="s">
        <v>2099</v>
      </c>
      <c r="D33" s="1238"/>
      <c r="E33" s="1251"/>
    </row>
    <row r="34" spans="2:5" s="777" customFormat="1" ht="55.5" customHeight="1">
      <c r="B34" s="927" t="s">
        <v>2100</v>
      </c>
      <c r="C34" s="926" t="s">
        <v>2101</v>
      </c>
      <c r="D34" s="1239"/>
      <c r="E34" s="1251"/>
    </row>
    <row r="35" spans="2:8" s="332" customFormat="1" ht="53.25" customHeight="1">
      <c r="B35" s="362" t="s">
        <v>654</v>
      </c>
      <c r="C35" s="642" t="s">
        <v>2027</v>
      </c>
      <c r="D35" s="780" t="s">
        <v>1158</v>
      </c>
      <c r="E35" s="1251"/>
      <c r="F35" s="480"/>
      <c r="G35" s="481"/>
      <c r="H35" s="481"/>
    </row>
    <row r="36" spans="2:8" s="332" customFormat="1" ht="39.75" customHeight="1">
      <c r="B36" s="336" t="s">
        <v>933</v>
      </c>
      <c r="C36" s="387" t="s">
        <v>2028</v>
      </c>
      <c r="D36" s="1237" t="s">
        <v>1964</v>
      </c>
      <c r="E36" s="1251"/>
      <c r="F36" s="480"/>
      <c r="G36" s="482"/>
      <c r="H36" s="481"/>
    </row>
    <row r="37" spans="2:8" s="332" customFormat="1" ht="53.25" customHeight="1">
      <c r="B37" s="336" t="s">
        <v>934</v>
      </c>
      <c r="C37" s="387" t="s">
        <v>2029</v>
      </c>
      <c r="D37" s="1238"/>
      <c r="E37" s="1251"/>
      <c r="F37" s="480"/>
      <c r="G37" s="481"/>
      <c r="H37" s="481"/>
    </row>
    <row r="38" spans="2:8" s="332" customFormat="1" ht="123.75" customHeight="1">
      <c r="B38" s="336" t="s">
        <v>935</v>
      </c>
      <c r="C38" s="641" t="s">
        <v>1965</v>
      </c>
      <c r="D38" s="1239"/>
      <c r="E38" s="1251"/>
      <c r="F38" s="480"/>
      <c r="G38" s="481"/>
      <c r="H38" s="481"/>
    </row>
    <row r="39" spans="2:8" s="332" customFormat="1" ht="46.5" customHeight="1">
      <c r="B39" s="336" t="s">
        <v>2175</v>
      </c>
      <c r="C39" s="641" t="s">
        <v>2031</v>
      </c>
      <c r="D39" s="781" t="s">
        <v>2030</v>
      </c>
      <c r="E39" s="1251"/>
      <c r="F39" s="477"/>
      <c r="G39" s="477"/>
      <c r="H39" s="477"/>
    </row>
    <row r="40" spans="2:8" s="332" customFormat="1" ht="71.25" customHeight="1">
      <c r="B40" s="336" t="s">
        <v>1157</v>
      </c>
      <c r="C40" s="641" t="s">
        <v>1966</v>
      </c>
      <c r="D40" s="781" t="s">
        <v>2030</v>
      </c>
      <c r="E40" s="1252"/>
      <c r="F40" s="477"/>
      <c r="G40" s="477"/>
      <c r="H40" s="477"/>
    </row>
    <row r="41" spans="2:5" s="332" customFormat="1" ht="15">
      <c r="B41" s="337"/>
      <c r="C41" s="338"/>
      <c r="D41" s="737"/>
      <c r="E41" s="339"/>
    </row>
    <row r="42" spans="2:5" s="332" customFormat="1" ht="15">
      <c r="B42" s="337"/>
      <c r="C42" s="338"/>
      <c r="D42" s="737"/>
      <c r="E42" s="339"/>
    </row>
    <row r="43" spans="2:5" s="332" customFormat="1" ht="15">
      <c r="B43" s="337"/>
      <c r="C43" s="338"/>
      <c r="D43" s="339"/>
      <c r="E43" s="339"/>
    </row>
    <row r="44" spans="2:5" s="332" customFormat="1" ht="15">
      <c r="B44" s="337"/>
      <c r="C44" s="338"/>
      <c r="D44" s="339"/>
      <c r="E44" s="339"/>
    </row>
    <row r="45" spans="2:5" s="332" customFormat="1" ht="15">
      <c r="B45" s="337"/>
      <c r="C45" s="338"/>
      <c r="D45" s="339"/>
      <c r="E45" s="339"/>
    </row>
    <row r="46" spans="2:5" s="332" customFormat="1" ht="15">
      <c r="B46" s="337"/>
      <c r="C46" s="338"/>
      <c r="D46" s="339"/>
      <c r="E46" s="339"/>
    </row>
    <row r="47" spans="2:5" s="332" customFormat="1" ht="15">
      <c r="B47" s="337"/>
      <c r="C47" s="338"/>
      <c r="D47" s="339"/>
      <c r="E47" s="339"/>
    </row>
    <row r="48" spans="2:5" s="332" customFormat="1" ht="15">
      <c r="B48" s="337"/>
      <c r="C48" s="338"/>
      <c r="D48" s="339"/>
      <c r="E48" s="339"/>
    </row>
    <row r="49" spans="2:5" s="332" customFormat="1" ht="15">
      <c r="B49" s="337"/>
      <c r="C49" s="338"/>
      <c r="D49" s="339"/>
      <c r="E49" s="339"/>
    </row>
    <row r="50" spans="2:5" s="332" customFormat="1" ht="15">
      <c r="B50" s="337"/>
      <c r="C50" s="338"/>
      <c r="D50" s="339"/>
      <c r="E50" s="339"/>
    </row>
    <row r="51" spans="2:5" s="332" customFormat="1" ht="15">
      <c r="B51" s="337"/>
      <c r="C51" s="338"/>
      <c r="D51" s="339"/>
      <c r="E51" s="339"/>
    </row>
    <row r="52" spans="2:5" s="332" customFormat="1" ht="15">
      <c r="B52" s="337"/>
      <c r="C52" s="338"/>
      <c r="D52" s="339"/>
      <c r="E52" s="339"/>
    </row>
    <row r="53" spans="2:5" s="332" customFormat="1" ht="15">
      <c r="B53" s="337"/>
      <c r="C53" s="338"/>
      <c r="D53" s="339"/>
      <c r="E53" s="339"/>
    </row>
    <row r="54" spans="2:5" s="332" customFormat="1" ht="15">
      <c r="B54" s="337"/>
      <c r="C54" s="338"/>
      <c r="D54" s="339"/>
      <c r="E54" s="339"/>
    </row>
    <row r="55" spans="2:5" s="332" customFormat="1" ht="15">
      <c r="B55" s="337"/>
      <c r="C55" s="338"/>
      <c r="D55" s="339"/>
      <c r="E55" s="339"/>
    </row>
    <row r="56" spans="2:5" s="332" customFormat="1" ht="15">
      <c r="B56" s="337"/>
      <c r="C56" s="338"/>
      <c r="D56" s="339"/>
      <c r="E56" s="339"/>
    </row>
    <row r="57" spans="2:5" s="332" customFormat="1" ht="15">
      <c r="B57" s="337"/>
      <c r="C57" s="338"/>
      <c r="D57" s="339"/>
      <c r="E57" s="339"/>
    </row>
    <row r="58" spans="2:5" s="332" customFormat="1" ht="15">
      <c r="B58" s="337"/>
      <c r="C58" s="338"/>
      <c r="D58" s="339"/>
      <c r="E58" s="339"/>
    </row>
    <row r="59" spans="2:5" s="332" customFormat="1" ht="15">
      <c r="B59" s="337"/>
      <c r="C59" s="338"/>
      <c r="D59" s="339"/>
      <c r="E59" s="339"/>
    </row>
    <row r="60" spans="2:5" s="332" customFormat="1" ht="15">
      <c r="B60" s="337"/>
      <c r="C60" s="338"/>
      <c r="D60" s="339"/>
      <c r="E60" s="339"/>
    </row>
    <row r="61" spans="2:5" s="332" customFormat="1" ht="15">
      <c r="B61" s="337"/>
      <c r="C61" s="338"/>
      <c r="D61" s="339"/>
      <c r="E61" s="339"/>
    </row>
    <row r="62" spans="2:5" s="332" customFormat="1" ht="15">
      <c r="B62" s="337"/>
      <c r="C62" s="338"/>
      <c r="D62" s="339"/>
      <c r="E62" s="339"/>
    </row>
    <row r="63" spans="2:5" s="332" customFormat="1" ht="15">
      <c r="B63" s="337"/>
      <c r="C63" s="338"/>
      <c r="D63" s="339"/>
      <c r="E63" s="339"/>
    </row>
    <row r="64" spans="2:5" s="332" customFormat="1" ht="15">
      <c r="B64" s="337"/>
      <c r="C64" s="338"/>
      <c r="D64" s="339"/>
      <c r="E64" s="339"/>
    </row>
    <row r="65" spans="2:5" s="332" customFormat="1" ht="15">
      <c r="B65" s="337"/>
      <c r="C65" s="338"/>
      <c r="D65" s="339"/>
      <c r="E65" s="339"/>
    </row>
    <row r="66" spans="2:5" s="332" customFormat="1" ht="15">
      <c r="B66" s="337"/>
      <c r="C66" s="338"/>
      <c r="D66" s="339"/>
      <c r="E66" s="339"/>
    </row>
    <row r="67" spans="2:5" s="332" customFormat="1" ht="15">
      <c r="B67" s="337"/>
      <c r="C67" s="338"/>
      <c r="D67" s="339"/>
      <c r="E67" s="339"/>
    </row>
    <row r="68" spans="2:5" s="332" customFormat="1" ht="15">
      <c r="B68" s="337"/>
      <c r="C68" s="338"/>
      <c r="D68" s="339"/>
      <c r="E68" s="339"/>
    </row>
    <row r="69" spans="2:5" s="332" customFormat="1" ht="15">
      <c r="B69" s="337"/>
      <c r="C69" s="338"/>
      <c r="D69" s="339"/>
      <c r="E69" s="339"/>
    </row>
    <row r="70" spans="2:5" s="332" customFormat="1" ht="15">
      <c r="B70" s="337"/>
      <c r="C70" s="338"/>
      <c r="D70" s="339"/>
      <c r="E70" s="339"/>
    </row>
    <row r="71" spans="2:5" s="332" customFormat="1" ht="15">
      <c r="B71" s="337"/>
      <c r="C71" s="338"/>
      <c r="D71" s="339"/>
      <c r="E71" s="339"/>
    </row>
    <row r="72" spans="2:5" s="332" customFormat="1" ht="15">
      <c r="B72" s="337"/>
      <c r="C72" s="338"/>
      <c r="D72" s="339"/>
      <c r="E72" s="339"/>
    </row>
    <row r="73" spans="2:5" s="332" customFormat="1" ht="15">
      <c r="B73" s="337"/>
      <c r="C73" s="338"/>
      <c r="D73" s="339"/>
      <c r="E73" s="339"/>
    </row>
    <row r="74" spans="2:5" s="332" customFormat="1" ht="15">
      <c r="B74" s="337"/>
      <c r="C74" s="338"/>
      <c r="D74" s="339"/>
      <c r="E74" s="339"/>
    </row>
    <row r="75" spans="2:5" s="332" customFormat="1" ht="15">
      <c r="B75" s="337"/>
      <c r="C75" s="338"/>
      <c r="D75" s="339"/>
      <c r="E75" s="339"/>
    </row>
    <row r="76" spans="2:5" s="332" customFormat="1" ht="15">
      <c r="B76" s="337"/>
      <c r="C76" s="338"/>
      <c r="D76" s="339"/>
      <c r="E76" s="339"/>
    </row>
    <row r="77" spans="2:5" s="332" customFormat="1" ht="15">
      <c r="B77" s="337"/>
      <c r="C77" s="338"/>
      <c r="D77" s="339"/>
      <c r="E77" s="339"/>
    </row>
    <row r="78" spans="2:5" s="332" customFormat="1" ht="15">
      <c r="B78" s="337"/>
      <c r="C78" s="338"/>
      <c r="D78" s="339"/>
      <c r="E78" s="339"/>
    </row>
    <row r="79" spans="2:5" s="332" customFormat="1" ht="15">
      <c r="B79" s="337"/>
      <c r="C79" s="338"/>
      <c r="D79" s="339"/>
      <c r="E79" s="339"/>
    </row>
    <row r="80" spans="2:5" s="332" customFormat="1" ht="15">
      <c r="B80" s="337"/>
      <c r="C80" s="338"/>
      <c r="D80" s="339"/>
      <c r="E80" s="339"/>
    </row>
    <row r="81" spans="2:5" s="332" customFormat="1" ht="15">
      <c r="B81" s="337"/>
      <c r="C81" s="338"/>
      <c r="D81" s="339"/>
      <c r="E81" s="339"/>
    </row>
    <row r="82" spans="2:5" s="332" customFormat="1" ht="15">
      <c r="B82" s="337"/>
      <c r="C82" s="338"/>
      <c r="D82" s="339"/>
      <c r="E82" s="339"/>
    </row>
    <row r="83" spans="2:5" s="332" customFormat="1" ht="15">
      <c r="B83" s="337"/>
      <c r="C83" s="338"/>
      <c r="D83" s="339"/>
      <c r="E83" s="339"/>
    </row>
    <row r="84" spans="2:5" s="332" customFormat="1" ht="15">
      <c r="B84" s="337"/>
      <c r="C84" s="338"/>
      <c r="D84" s="339"/>
      <c r="E84" s="339"/>
    </row>
    <row r="85" spans="2:5" s="332" customFormat="1" ht="15">
      <c r="B85" s="337"/>
      <c r="C85" s="338"/>
      <c r="D85" s="339"/>
      <c r="E85" s="339"/>
    </row>
    <row r="86" spans="2:5" s="332" customFormat="1" ht="15">
      <c r="B86" s="337"/>
      <c r="C86" s="338"/>
      <c r="D86" s="339"/>
      <c r="E86" s="339"/>
    </row>
    <row r="87" spans="2:5" s="332" customFormat="1" ht="15">
      <c r="B87" s="337"/>
      <c r="C87" s="338"/>
      <c r="D87" s="339"/>
      <c r="E87" s="339"/>
    </row>
    <row r="88" spans="2:5" s="332" customFormat="1" ht="15">
      <c r="B88" s="337"/>
      <c r="C88" s="338"/>
      <c r="D88" s="339"/>
      <c r="E88" s="339"/>
    </row>
    <row r="89" spans="2:5" s="332" customFormat="1" ht="15">
      <c r="B89" s="337"/>
      <c r="C89" s="338"/>
      <c r="D89" s="339"/>
      <c r="E89" s="339"/>
    </row>
    <row r="90" spans="2:5" s="332" customFormat="1" ht="15">
      <c r="B90" s="337"/>
      <c r="C90" s="338"/>
      <c r="D90" s="339"/>
      <c r="E90" s="339"/>
    </row>
    <row r="91" spans="2:5" s="332" customFormat="1" ht="15">
      <c r="B91" s="337"/>
      <c r="C91" s="338"/>
      <c r="D91" s="339"/>
      <c r="E91" s="339"/>
    </row>
    <row r="92" spans="2:5" s="332" customFormat="1" ht="15">
      <c r="B92" s="337"/>
      <c r="C92" s="338"/>
      <c r="D92" s="339"/>
      <c r="E92" s="339"/>
    </row>
    <row r="93" spans="2:5" s="332" customFormat="1" ht="15">
      <c r="B93" s="337"/>
      <c r="C93" s="338"/>
      <c r="D93" s="339"/>
      <c r="E93" s="339"/>
    </row>
    <row r="94" spans="2:5" s="332" customFormat="1" ht="15">
      <c r="B94" s="337"/>
      <c r="C94" s="338"/>
      <c r="D94" s="339"/>
      <c r="E94" s="339"/>
    </row>
    <row r="95" spans="2:5" s="332" customFormat="1" ht="15">
      <c r="B95" s="337"/>
      <c r="C95" s="338"/>
      <c r="D95" s="339"/>
      <c r="E95" s="339"/>
    </row>
    <row r="96" spans="2:5" s="332" customFormat="1" ht="15">
      <c r="B96" s="337"/>
      <c r="C96" s="338"/>
      <c r="D96" s="339"/>
      <c r="E96" s="339"/>
    </row>
    <row r="97" spans="2:5" s="332" customFormat="1" ht="15">
      <c r="B97" s="337"/>
      <c r="C97" s="338"/>
      <c r="D97" s="339"/>
      <c r="E97" s="339"/>
    </row>
    <row r="98" spans="2:5" s="332" customFormat="1" ht="15">
      <c r="B98" s="337"/>
      <c r="C98" s="338"/>
      <c r="D98" s="339"/>
      <c r="E98" s="339"/>
    </row>
    <row r="99" spans="2:5" s="332" customFormat="1" ht="15">
      <c r="B99" s="337"/>
      <c r="C99" s="338"/>
      <c r="D99" s="339"/>
      <c r="E99" s="339"/>
    </row>
    <row r="100" spans="2:5" s="332" customFormat="1" ht="15">
      <c r="B100" s="337"/>
      <c r="C100" s="338"/>
      <c r="D100" s="339"/>
      <c r="E100" s="339"/>
    </row>
  </sheetData>
  <sheetProtection/>
  <mergeCells count="11">
    <mergeCell ref="D25:D34"/>
    <mergeCell ref="D36:D38"/>
    <mergeCell ref="B6:E6"/>
    <mergeCell ref="B7:E7"/>
    <mergeCell ref="B11:B12"/>
    <mergeCell ref="E11:E12"/>
    <mergeCell ref="B13:B20"/>
    <mergeCell ref="E14:E19"/>
    <mergeCell ref="D17:D18"/>
    <mergeCell ref="E25:E31"/>
    <mergeCell ref="E32:E40"/>
  </mergeCells>
  <hyperlinks>
    <hyperlink ref="D40:D42" r:id="rId1" display="mailto:OE2015@dgo.pt"/>
    <hyperlink ref="D39" r:id="rId2" display="mailto:OE2015@dgo.pt"/>
    <hyperlink ref="D40" r:id="rId3" display="mailto:OE2015@dgo.pt"/>
    <hyperlink ref="D25" r:id="rId4" display="mailto:OE2015@dgo.pt"/>
  </hyperlinks>
  <printOptions horizontalCentered="1"/>
  <pageMargins left="0.15748031496062992" right="0.2362204724409449" top="0.3937007874015748" bottom="0.11811023622047245" header="0.3937007874015748" footer="0.11811023622047245"/>
  <pageSetup fitToHeight="0" fitToWidth="1" horizontalDpi="600" verticalDpi="600" orientation="portrait" paperSize="9" scale="49" r:id="rId6"/>
  <headerFooter>
    <oddHeader>&amp;RAnexo à Circular OE2017 
Série A 1384</oddHeader>
  </headerFooter>
  <drawing r:id="rId5"/>
</worksheet>
</file>

<file path=xl/worksheets/sheet23.xml><?xml version="1.0" encoding="utf-8"?>
<worksheet xmlns="http://schemas.openxmlformats.org/spreadsheetml/2006/main" xmlns:r="http://schemas.openxmlformats.org/officeDocument/2006/relationships">
  <sheetPr>
    <pageSetUpPr fitToPage="1"/>
  </sheetPr>
  <dimension ref="A1:K279"/>
  <sheetViews>
    <sheetView showGridLines="0" zoomScalePageLayoutView="0" workbookViewId="0" topLeftCell="A71">
      <selection activeCell="B7" sqref="B7:E7"/>
    </sheetView>
  </sheetViews>
  <sheetFormatPr defaultColWidth="9.140625" defaultRowHeight="15"/>
  <cols>
    <col min="1" max="1" width="9.140625" style="370" customWidth="1"/>
    <col min="2" max="4" width="5.28125" style="655" customWidth="1"/>
    <col min="5" max="5" width="82.421875" style="654" customWidth="1"/>
    <col min="6" max="6" width="78.8515625" style="370" customWidth="1"/>
    <col min="7" max="16384" width="9.140625" style="370" customWidth="1"/>
  </cols>
  <sheetData>
    <row r="1" spans="2:5" ht="12.75" hidden="1">
      <c r="B1" s="718" t="s">
        <v>1677</v>
      </c>
      <c r="C1" s="718"/>
      <c r="D1" s="718"/>
      <c r="E1" s="718"/>
    </row>
    <row r="2" spans="2:5" s="326" customFormat="1" ht="15">
      <c r="B2" s="327"/>
      <c r="C2" s="327"/>
      <c r="D2" s="328"/>
      <c r="E2" s="329"/>
    </row>
    <row r="3" spans="2:5" s="326" customFormat="1" ht="15">
      <c r="B3" s="327"/>
      <c r="C3" s="327"/>
      <c r="D3" s="328"/>
      <c r="E3" s="329"/>
    </row>
    <row r="4" spans="2:5" s="326" customFormat="1" ht="15">
      <c r="B4" s="327"/>
      <c r="C4" s="327"/>
      <c r="D4" s="328"/>
      <c r="E4" s="329"/>
    </row>
    <row r="5" spans="2:5" s="326" customFormat="1" ht="15">
      <c r="B5" s="327"/>
      <c r="C5" s="327"/>
      <c r="D5" s="328"/>
      <c r="E5" s="329"/>
    </row>
    <row r="6" spans="2:5" ht="12.75">
      <c r="B6" s="718"/>
      <c r="C6" s="718"/>
      <c r="D6" s="718"/>
      <c r="E6" s="718"/>
    </row>
    <row r="7" spans="1:8" ht="18.75">
      <c r="A7" s="655"/>
      <c r="B7" s="1240" t="s">
        <v>2091</v>
      </c>
      <c r="C7" s="1240"/>
      <c r="D7" s="1240"/>
      <c r="E7" s="1240"/>
      <c r="F7" s="719"/>
      <c r="G7" s="719"/>
      <c r="H7" s="719"/>
    </row>
    <row r="8" spans="2:11" ht="15.75" customHeight="1">
      <c r="B8" s="1241" t="s">
        <v>1534</v>
      </c>
      <c r="C8" s="1241"/>
      <c r="D8" s="1241"/>
      <c r="E8" s="1241"/>
      <c r="F8" s="649"/>
      <c r="G8" s="649"/>
      <c r="H8" s="649"/>
      <c r="I8" s="649"/>
      <c r="J8" s="649"/>
      <c r="K8" s="649"/>
    </row>
    <row r="9" spans="2:5" ht="12.75">
      <c r="B9" s="718"/>
      <c r="C9" s="718"/>
      <c r="D9" s="718"/>
      <c r="E9" s="718"/>
    </row>
    <row r="10" spans="2:5" ht="12.75">
      <c r="B10" s="1254" t="s">
        <v>1676</v>
      </c>
      <c r="C10" s="1254"/>
      <c r="D10" s="1254"/>
      <c r="E10" s="1254"/>
    </row>
    <row r="11" spans="2:5" ht="6.75" customHeight="1">
      <c r="B11" s="717"/>
      <c r="C11" s="717"/>
      <c r="D11" s="717"/>
      <c r="E11" s="717"/>
    </row>
    <row r="12" spans="2:5" ht="16.5" customHeight="1">
      <c r="B12" s="669" t="s">
        <v>1640</v>
      </c>
      <c r="C12" s="668" t="s">
        <v>1639</v>
      </c>
      <c r="D12" s="668" t="s">
        <v>1638</v>
      </c>
      <c r="E12" s="667" t="s">
        <v>123</v>
      </c>
    </row>
    <row r="13" spans="2:5" ht="8.25" customHeight="1">
      <c r="B13" s="710"/>
      <c r="C13" s="709"/>
      <c r="D13" s="709"/>
      <c r="E13" s="708"/>
    </row>
    <row r="14" spans="2:5" ht="12.75">
      <c r="B14" s="716"/>
      <c r="C14" s="702"/>
      <c r="D14" s="702"/>
      <c r="E14" s="701" t="s">
        <v>1675</v>
      </c>
    </row>
    <row r="15" spans="2:5" s="654" customFormat="1" ht="18" customHeight="1">
      <c r="B15" s="714"/>
      <c r="C15" s="696"/>
      <c r="D15" s="696"/>
      <c r="E15" s="695" t="s">
        <v>1685</v>
      </c>
    </row>
    <row r="16" spans="2:5" s="654" customFormat="1" ht="12" customHeight="1">
      <c r="B16" s="687">
        <v>4</v>
      </c>
      <c r="C16" s="685" t="s">
        <v>32</v>
      </c>
      <c r="D16" s="685" t="s">
        <v>1663</v>
      </c>
      <c r="E16" s="660" t="s">
        <v>1674</v>
      </c>
    </row>
    <row r="17" spans="2:5" s="654" customFormat="1" ht="12" customHeight="1">
      <c r="B17" s="687">
        <v>4</v>
      </c>
      <c r="C17" s="685" t="s">
        <v>27</v>
      </c>
      <c r="D17" s="686" t="s">
        <v>1663</v>
      </c>
      <c r="E17" s="660" t="s">
        <v>1679</v>
      </c>
    </row>
    <row r="18" spans="2:5" s="654" customFormat="1" ht="18" customHeight="1">
      <c r="B18" s="714"/>
      <c r="C18" s="696"/>
      <c r="D18" s="696"/>
      <c r="E18" s="695" t="s">
        <v>1686</v>
      </c>
    </row>
    <row r="19" spans="2:5" s="654" customFormat="1" ht="12" customHeight="1">
      <c r="B19" s="687">
        <v>5</v>
      </c>
      <c r="C19" s="685" t="s">
        <v>166</v>
      </c>
      <c r="D19" s="685"/>
      <c r="E19" s="660" t="s">
        <v>1683</v>
      </c>
    </row>
    <row r="20" spans="2:5" s="654" customFormat="1" ht="12" customHeight="1">
      <c r="B20" s="687">
        <v>5</v>
      </c>
      <c r="C20" s="685" t="s">
        <v>167</v>
      </c>
      <c r="D20" s="686" t="s">
        <v>32</v>
      </c>
      <c r="E20" s="660" t="s">
        <v>1673</v>
      </c>
    </row>
    <row r="21" spans="2:5" s="654" customFormat="1" ht="12" customHeight="1">
      <c r="B21" s="687">
        <v>5</v>
      </c>
      <c r="C21" s="685" t="s">
        <v>14</v>
      </c>
      <c r="D21" s="685" t="s">
        <v>32</v>
      </c>
      <c r="E21" s="660" t="s">
        <v>1672</v>
      </c>
    </row>
    <row r="22" spans="2:5" s="654" customFormat="1" ht="12" customHeight="1">
      <c r="B22" s="687">
        <v>5</v>
      </c>
      <c r="C22" s="685" t="s">
        <v>30</v>
      </c>
      <c r="D22" s="686" t="s">
        <v>32</v>
      </c>
      <c r="E22" s="660" t="s">
        <v>1671</v>
      </c>
    </row>
    <row r="23" spans="2:5" s="654" customFormat="1" ht="12" customHeight="1">
      <c r="B23" s="687">
        <v>5</v>
      </c>
      <c r="C23" s="685" t="s">
        <v>29</v>
      </c>
      <c r="D23" s="685" t="s">
        <v>1663</v>
      </c>
      <c r="E23" s="660" t="s">
        <v>1667</v>
      </c>
    </row>
    <row r="24" spans="2:5" s="654" customFormat="1" ht="12" customHeight="1">
      <c r="B24" s="687" t="s">
        <v>16</v>
      </c>
      <c r="C24" s="685" t="s">
        <v>1546</v>
      </c>
      <c r="D24" s="686" t="s">
        <v>32</v>
      </c>
      <c r="E24" s="660" t="s">
        <v>1670</v>
      </c>
    </row>
    <row r="25" spans="2:5" s="654" customFormat="1" ht="18" customHeight="1">
      <c r="B25" s="714"/>
      <c r="C25" s="696"/>
      <c r="D25" s="696"/>
      <c r="E25" s="695" t="s">
        <v>1687</v>
      </c>
    </row>
    <row r="26" spans="2:5" s="654" customFormat="1" ht="12" customHeight="1">
      <c r="B26" s="705" t="s">
        <v>15</v>
      </c>
      <c r="C26" s="685"/>
      <c r="D26" s="685"/>
      <c r="E26" s="699" t="s">
        <v>1664</v>
      </c>
    </row>
    <row r="27" spans="2:5" s="654" customFormat="1" ht="18" customHeight="1">
      <c r="B27" s="714"/>
      <c r="C27" s="696"/>
      <c r="D27" s="696"/>
      <c r="E27" s="695" t="s">
        <v>1688</v>
      </c>
    </row>
    <row r="28" spans="2:5" s="654" customFormat="1" ht="12" customHeight="1">
      <c r="B28" s="687">
        <v>7</v>
      </c>
      <c r="C28" s="685" t="s">
        <v>32</v>
      </c>
      <c r="D28" s="685" t="s">
        <v>1663</v>
      </c>
      <c r="E28" s="660" t="s">
        <v>1669</v>
      </c>
    </row>
    <row r="29" spans="2:5" s="654" customFormat="1" ht="12" customHeight="1">
      <c r="B29" s="687">
        <v>7</v>
      </c>
      <c r="C29" s="685" t="s">
        <v>27</v>
      </c>
      <c r="D29" s="686" t="s">
        <v>1663</v>
      </c>
      <c r="E29" s="660" t="s">
        <v>1668</v>
      </c>
    </row>
    <row r="30" spans="2:5" s="654" customFormat="1" ht="12" customHeight="1">
      <c r="B30" s="687">
        <v>7</v>
      </c>
      <c r="C30" s="685" t="s">
        <v>26</v>
      </c>
      <c r="D30" s="685" t="s">
        <v>1663</v>
      </c>
      <c r="E30" s="660" t="s">
        <v>1667</v>
      </c>
    </row>
    <row r="31" spans="2:5" s="654" customFormat="1" ht="18" customHeight="1">
      <c r="B31" s="714"/>
      <c r="C31" s="696"/>
      <c r="D31" s="696"/>
      <c r="E31" s="695" t="s">
        <v>1689</v>
      </c>
    </row>
    <row r="32" spans="2:5" s="654" customFormat="1" ht="12" customHeight="1">
      <c r="B32" s="687">
        <v>8</v>
      </c>
      <c r="C32" s="685" t="s">
        <v>32</v>
      </c>
      <c r="D32" s="685" t="s">
        <v>1663</v>
      </c>
      <c r="E32" s="660" t="s">
        <v>1666</v>
      </c>
    </row>
    <row r="33" spans="2:5" s="654" customFormat="1" ht="12" customHeight="1">
      <c r="B33" s="705" t="s">
        <v>14</v>
      </c>
      <c r="C33" s="685" t="s">
        <v>27</v>
      </c>
      <c r="D33" s="685"/>
      <c r="E33" s="660" t="s">
        <v>1745</v>
      </c>
    </row>
    <row r="34" spans="2:5" s="654" customFormat="1" ht="11.25" customHeight="1">
      <c r="B34" s="687"/>
      <c r="C34" s="685"/>
      <c r="D34" s="685"/>
      <c r="E34" s="660"/>
    </row>
    <row r="35" spans="2:5" s="654" customFormat="1" ht="12.75">
      <c r="B35" s="715"/>
      <c r="C35" s="702"/>
      <c r="D35" s="702"/>
      <c r="E35" s="701" t="s">
        <v>1665</v>
      </c>
    </row>
    <row r="36" spans="2:5" s="654" customFormat="1" ht="18" customHeight="1">
      <c r="B36" s="714"/>
      <c r="C36" s="696"/>
      <c r="D36" s="696"/>
      <c r="E36" s="695" t="s">
        <v>1690</v>
      </c>
    </row>
    <row r="37" spans="2:5" s="654" customFormat="1" ht="12" customHeight="1">
      <c r="B37" s="687" t="s">
        <v>30</v>
      </c>
      <c r="C37" s="685">
        <v>4</v>
      </c>
      <c r="D37" s="685"/>
      <c r="E37" s="699" t="s">
        <v>1680</v>
      </c>
    </row>
    <row r="38" spans="2:5" s="654" customFormat="1" ht="18" customHeight="1">
      <c r="B38" s="714"/>
      <c r="C38" s="696"/>
      <c r="D38" s="696"/>
      <c r="E38" s="695" t="s">
        <v>1691</v>
      </c>
    </row>
    <row r="39" spans="2:5" s="654" customFormat="1" ht="12" customHeight="1">
      <c r="B39" s="687" t="s">
        <v>29</v>
      </c>
      <c r="C39" s="685"/>
      <c r="D39" s="685"/>
      <c r="E39" s="699" t="s">
        <v>1664</v>
      </c>
    </row>
    <row r="40" spans="2:5" s="654" customFormat="1" ht="18" customHeight="1">
      <c r="B40" s="714"/>
      <c r="C40" s="696"/>
      <c r="D40" s="696"/>
      <c r="E40" s="695" t="s">
        <v>1692</v>
      </c>
    </row>
    <row r="41" spans="2:5" s="654" customFormat="1" ht="12" customHeight="1">
      <c r="B41" s="687" t="s">
        <v>1546</v>
      </c>
      <c r="C41" s="685" t="s">
        <v>1546</v>
      </c>
      <c r="D41" s="685"/>
      <c r="E41" s="724" t="s">
        <v>1716</v>
      </c>
    </row>
    <row r="42" spans="2:5" s="654" customFormat="1" ht="18" customHeight="1">
      <c r="B42" s="714"/>
      <c r="C42" s="696"/>
      <c r="D42" s="696"/>
      <c r="E42" s="695" t="s">
        <v>1693</v>
      </c>
    </row>
    <row r="43" spans="2:5" s="654" customFormat="1" ht="12" customHeight="1">
      <c r="B43" s="705" t="s">
        <v>1545</v>
      </c>
      <c r="C43" s="685">
        <v>7</v>
      </c>
      <c r="D43" s="685"/>
      <c r="E43" s="698" t="s">
        <v>1717</v>
      </c>
    </row>
    <row r="44" spans="2:5" s="654" customFormat="1" ht="18" customHeight="1">
      <c r="B44" s="714"/>
      <c r="C44" s="696"/>
      <c r="D44" s="696"/>
      <c r="E44" s="695" t="s">
        <v>1694</v>
      </c>
    </row>
    <row r="45" spans="2:5" s="654" customFormat="1" ht="12" customHeight="1">
      <c r="B45" s="687" t="s">
        <v>91</v>
      </c>
      <c r="C45" s="685" t="s">
        <v>32</v>
      </c>
      <c r="D45" s="685" t="s">
        <v>1663</v>
      </c>
      <c r="E45" s="660" t="s">
        <v>1662</v>
      </c>
    </row>
    <row r="46" spans="2:5" s="654" customFormat="1" ht="18" customHeight="1">
      <c r="B46" s="714"/>
      <c r="C46" s="696"/>
      <c r="D46" s="696"/>
      <c r="E46" s="695" t="s">
        <v>1695</v>
      </c>
    </row>
    <row r="47" spans="2:5" s="654" customFormat="1" ht="12" customHeight="1">
      <c r="B47" s="687" t="s">
        <v>88</v>
      </c>
      <c r="C47" s="685" t="s">
        <v>32</v>
      </c>
      <c r="D47" s="685">
        <v>1</v>
      </c>
      <c r="E47" s="660" t="s">
        <v>1661</v>
      </c>
    </row>
    <row r="48" spans="2:5" s="654" customFormat="1" ht="18" customHeight="1">
      <c r="B48" s="714"/>
      <c r="C48" s="696"/>
      <c r="D48" s="696"/>
      <c r="E48" s="695" t="s">
        <v>1696</v>
      </c>
    </row>
    <row r="49" spans="2:5" s="654" customFormat="1" ht="12" customHeight="1">
      <c r="B49" s="687" t="s">
        <v>1540</v>
      </c>
      <c r="C49" s="685" t="s">
        <v>32</v>
      </c>
      <c r="D49" s="685" t="s">
        <v>32</v>
      </c>
      <c r="E49" s="660" t="s">
        <v>1660</v>
      </c>
    </row>
    <row r="50" spans="2:5" s="654" customFormat="1" ht="18" customHeight="1">
      <c r="B50" s="714"/>
      <c r="C50" s="696"/>
      <c r="D50" s="696"/>
      <c r="E50" s="695" t="s">
        <v>1713</v>
      </c>
    </row>
    <row r="51" spans="2:5" s="654" customFormat="1" ht="12" customHeight="1">
      <c r="B51" s="742" t="s">
        <v>1715</v>
      </c>
      <c r="C51" s="712" t="s">
        <v>27</v>
      </c>
      <c r="D51" s="712" t="s">
        <v>33</v>
      </c>
      <c r="E51" s="656" t="s">
        <v>1741</v>
      </c>
    </row>
    <row r="52" spans="2:5" s="654" customFormat="1" ht="12" customHeight="1">
      <c r="B52" s="704"/>
      <c r="C52" s="685"/>
      <c r="D52" s="685"/>
      <c r="E52" s="672"/>
    </row>
    <row r="53" ht="12.75">
      <c r="B53" s="711"/>
    </row>
    <row r="54" ht="7.5" customHeight="1">
      <c r="B54" s="693" t="s">
        <v>1641</v>
      </c>
    </row>
    <row r="55" spans="2:5" ht="12.75">
      <c r="B55" s="1255" t="s">
        <v>1697</v>
      </c>
      <c r="C55" s="1255"/>
      <c r="D55" s="1255"/>
      <c r="E55" s="1255"/>
    </row>
    <row r="56" spans="2:5" ht="12.75">
      <c r="B56" s="1255"/>
      <c r="C56" s="1255"/>
      <c r="D56" s="1255"/>
      <c r="E56" s="1255"/>
    </row>
    <row r="57" spans="2:5" ht="15" customHeight="1">
      <c r="B57" s="1255"/>
      <c r="C57" s="1255"/>
      <c r="D57" s="1255"/>
      <c r="E57" s="1255"/>
    </row>
    <row r="61" spans="2:5" ht="12.75">
      <c r="B61" s="1254" t="s">
        <v>1659</v>
      </c>
      <c r="C61" s="1254"/>
      <c r="D61" s="1254"/>
      <c r="E61" s="1254"/>
    </row>
    <row r="62" s="682" customFormat="1" ht="9.75" customHeight="1"/>
    <row r="63" spans="2:5" s="682" customFormat="1" ht="16.5" customHeight="1">
      <c r="B63" s="669" t="s">
        <v>128</v>
      </c>
      <c r="C63" s="668" t="s">
        <v>1556</v>
      </c>
      <c r="D63" s="668" t="s">
        <v>126</v>
      </c>
      <c r="E63" s="667" t="s">
        <v>123</v>
      </c>
    </row>
    <row r="64" spans="2:5" s="682" customFormat="1" ht="8.25" customHeight="1">
      <c r="B64" s="710"/>
      <c r="C64" s="709"/>
      <c r="D64" s="709"/>
      <c r="E64" s="708"/>
    </row>
    <row r="65" spans="2:5" s="682" customFormat="1" ht="12.75" customHeight="1">
      <c r="B65" s="707"/>
      <c r="C65" s="702"/>
      <c r="D65" s="702"/>
      <c r="E65" s="701" t="s">
        <v>1658</v>
      </c>
    </row>
    <row r="66" spans="2:6" s="690" customFormat="1" ht="18" customHeight="1">
      <c r="B66" s="697"/>
      <c r="C66" s="696"/>
      <c r="D66" s="696"/>
      <c r="E66" s="695" t="s">
        <v>1702</v>
      </c>
      <c r="F66" s="694"/>
    </row>
    <row r="67" spans="2:6" s="690" customFormat="1" ht="12" customHeight="1">
      <c r="B67" s="705" t="s">
        <v>32</v>
      </c>
      <c r="C67" s="685" t="s">
        <v>32</v>
      </c>
      <c r="D67" s="685" t="s">
        <v>31</v>
      </c>
      <c r="E67" s="660" t="s">
        <v>1657</v>
      </c>
      <c r="F67" s="694" t="s">
        <v>1656</v>
      </c>
    </row>
    <row r="68" spans="2:5" s="690" customFormat="1" ht="12" customHeight="1">
      <c r="B68" s="705" t="s">
        <v>32</v>
      </c>
      <c r="C68" s="704">
        <v>1</v>
      </c>
      <c r="D68" s="685" t="s">
        <v>90</v>
      </c>
      <c r="E68" s="660" t="s">
        <v>1655</v>
      </c>
    </row>
    <row r="69" spans="2:5" s="690" customFormat="1" ht="12" customHeight="1">
      <c r="B69" s="705">
        <v>1</v>
      </c>
      <c r="C69" s="704">
        <v>2</v>
      </c>
      <c r="D69" s="685" t="s">
        <v>90</v>
      </c>
      <c r="E69" s="660" t="s">
        <v>1698</v>
      </c>
    </row>
    <row r="70" spans="2:5" s="690" customFormat="1" ht="12" customHeight="1">
      <c r="B70" s="687">
        <v>1</v>
      </c>
      <c r="C70" s="685" t="s">
        <v>26</v>
      </c>
      <c r="D70" s="685" t="s">
        <v>29</v>
      </c>
      <c r="E70" s="660" t="s">
        <v>1654</v>
      </c>
    </row>
    <row r="71" spans="2:6" s="690" customFormat="1" ht="18" customHeight="1">
      <c r="B71" s="697"/>
      <c r="C71" s="696"/>
      <c r="D71" s="696"/>
      <c r="E71" s="695" t="s">
        <v>1703</v>
      </c>
      <c r="F71" s="694"/>
    </row>
    <row r="72" spans="2:5" s="690" customFormat="1" ht="12" customHeight="1">
      <c r="B72" s="705" t="s">
        <v>27</v>
      </c>
      <c r="C72" s="685" t="s">
        <v>32</v>
      </c>
      <c r="D72" s="685" t="s">
        <v>1653</v>
      </c>
      <c r="E72" s="660" t="s">
        <v>1652</v>
      </c>
    </row>
    <row r="73" spans="2:5" s="690" customFormat="1" ht="12" customHeight="1">
      <c r="B73" s="705" t="s">
        <v>27</v>
      </c>
      <c r="C73" s="685" t="s">
        <v>27</v>
      </c>
      <c r="D73" s="685" t="s">
        <v>1651</v>
      </c>
      <c r="E73" s="660" t="s">
        <v>1650</v>
      </c>
    </row>
    <row r="74" spans="2:6" s="690" customFormat="1" ht="18" customHeight="1">
      <c r="B74" s="697"/>
      <c r="C74" s="696"/>
      <c r="D74" s="696"/>
      <c r="E74" s="695" t="s">
        <v>1704</v>
      </c>
      <c r="F74" s="694"/>
    </row>
    <row r="75" spans="2:5" s="690" customFormat="1" ht="12" customHeight="1">
      <c r="B75" s="705" t="s">
        <v>26</v>
      </c>
      <c r="C75" s="685" t="s">
        <v>32</v>
      </c>
      <c r="D75" s="685"/>
      <c r="E75" s="660" t="s">
        <v>1649</v>
      </c>
    </row>
    <row r="76" spans="2:5" s="690" customFormat="1" ht="12" customHeight="1">
      <c r="B76" s="705" t="s">
        <v>26</v>
      </c>
      <c r="C76" s="685" t="s">
        <v>15</v>
      </c>
      <c r="D76" s="685" t="s">
        <v>32</v>
      </c>
      <c r="E76" s="660" t="s">
        <v>1648</v>
      </c>
    </row>
    <row r="77" spans="2:6" s="690" customFormat="1" ht="18" customHeight="1">
      <c r="B77" s="697"/>
      <c r="C77" s="696"/>
      <c r="D77" s="696"/>
      <c r="E77" s="695" t="s">
        <v>1687</v>
      </c>
      <c r="F77" s="694"/>
    </row>
    <row r="78" spans="1:6" s="690" customFormat="1" ht="15" customHeight="1">
      <c r="A78" s="706" t="s">
        <v>1647</v>
      </c>
      <c r="B78" s="705" t="s">
        <v>31</v>
      </c>
      <c r="C78" s="700"/>
      <c r="D78" s="700"/>
      <c r="E78" s="699" t="s">
        <v>1642</v>
      </c>
      <c r="F78" s="694"/>
    </row>
    <row r="79" spans="2:6" s="690" customFormat="1" ht="18" customHeight="1">
      <c r="B79" s="697"/>
      <c r="C79" s="696"/>
      <c r="D79" s="696"/>
      <c r="E79" s="695" t="s">
        <v>1705</v>
      </c>
      <c r="F79" s="694"/>
    </row>
    <row r="80" spans="2:6" s="690" customFormat="1" ht="15" customHeight="1">
      <c r="B80" s="705" t="s">
        <v>16</v>
      </c>
      <c r="C80" s="700"/>
      <c r="D80" s="700"/>
      <c r="E80" s="699" t="s">
        <v>1642</v>
      </c>
      <c r="F80" s="694"/>
    </row>
    <row r="81" spans="2:6" s="690" customFormat="1" ht="18" customHeight="1">
      <c r="B81" s="697"/>
      <c r="C81" s="696"/>
      <c r="D81" s="696"/>
      <c r="E81" s="695" t="s">
        <v>1706</v>
      </c>
      <c r="F81" s="694"/>
    </row>
    <row r="82" spans="2:5" s="690" customFormat="1" ht="12" customHeight="1">
      <c r="B82" s="687">
        <v>6</v>
      </c>
      <c r="C82" s="685" t="s">
        <v>27</v>
      </c>
      <c r="D82" s="704">
        <v>3</v>
      </c>
      <c r="E82" s="660" t="s">
        <v>1646</v>
      </c>
    </row>
    <row r="83" spans="2:5" s="690" customFormat="1" ht="12" customHeight="1">
      <c r="B83" s="687"/>
      <c r="C83" s="685"/>
      <c r="D83" s="704"/>
      <c r="E83" s="660"/>
    </row>
    <row r="84" spans="2:5" s="690" customFormat="1" ht="11.25">
      <c r="B84" s="703"/>
      <c r="C84" s="702"/>
      <c r="D84" s="702"/>
      <c r="E84" s="701" t="s">
        <v>1645</v>
      </c>
    </row>
    <row r="85" spans="2:6" s="690" customFormat="1" ht="18" customHeight="1">
      <c r="B85" s="697"/>
      <c r="C85" s="696"/>
      <c r="D85" s="696"/>
      <c r="E85" s="695" t="s">
        <v>1707</v>
      </c>
      <c r="F85" s="694"/>
    </row>
    <row r="86" spans="2:5" s="690" customFormat="1" ht="12" customHeight="1">
      <c r="B86" s="687">
        <v>7</v>
      </c>
      <c r="C86" s="685" t="s">
        <v>32</v>
      </c>
      <c r="D86" s="685" t="s">
        <v>88</v>
      </c>
      <c r="E86" s="660" t="s">
        <v>1644</v>
      </c>
    </row>
    <row r="87" spans="2:5" s="690" customFormat="1" ht="12" customHeight="1">
      <c r="B87" s="687">
        <v>7</v>
      </c>
      <c r="C87" s="685" t="s">
        <v>27</v>
      </c>
      <c r="D87" s="704">
        <v>9</v>
      </c>
      <c r="E87" s="660" t="s">
        <v>1709</v>
      </c>
    </row>
    <row r="88" spans="2:5" s="690" customFormat="1" ht="12" customHeight="1">
      <c r="B88" s="687">
        <v>7</v>
      </c>
      <c r="C88" s="685" t="s">
        <v>26</v>
      </c>
      <c r="D88" s="704">
        <v>6</v>
      </c>
      <c r="E88" s="660" t="s">
        <v>1643</v>
      </c>
    </row>
    <row r="89" spans="2:6" s="690" customFormat="1" ht="18" customHeight="1">
      <c r="B89" s="697"/>
      <c r="C89" s="696"/>
      <c r="D89" s="696"/>
      <c r="E89" s="695" t="s">
        <v>1691</v>
      </c>
      <c r="F89" s="694"/>
    </row>
    <row r="90" spans="2:5" s="690" customFormat="1" ht="12" customHeight="1">
      <c r="B90" s="687" t="s">
        <v>14</v>
      </c>
      <c r="C90" s="738"/>
      <c r="D90" s="738"/>
      <c r="E90" s="699" t="s">
        <v>1642</v>
      </c>
    </row>
    <row r="91" spans="2:6" s="690" customFormat="1" ht="18" customHeight="1">
      <c r="B91" s="678"/>
      <c r="C91" s="739"/>
      <c r="D91" s="739"/>
      <c r="E91" s="695" t="s">
        <v>1692</v>
      </c>
      <c r="F91" s="694"/>
    </row>
    <row r="92" spans="2:6" s="690" customFormat="1" ht="18" customHeight="1">
      <c r="B92" s="687">
        <v>9</v>
      </c>
      <c r="C92" s="704">
        <v>5</v>
      </c>
      <c r="D92" s="685"/>
      <c r="E92" s="698" t="s">
        <v>1859</v>
      </c>
      <c r="F92" s="694"/>
    </row>
    <row r="93" spans="2:6" s="690" customFormat="1" ht="18" customHeight="1">
      <c r="B93" s="687">
        <v>9</v>
      </c>
      <c r="C93" s="704">
        <v>6</v>
      </c>
      <c r="D93" s="685"/>
      <c r="E93" s="698" t="s">
        <v>1860</v>
      </c>
      <c r="F93" s="694"/>
    </row>
    <row r="94" spans="2:5" s="690" customFormat="1" ht="12" customHeight="1">
      <c r="B94" s="687">
        <v>9</v>
      </c>
      <c r="C94" s="704">
        <v>9</v>
      </c>
      <c r="D94" s="685"/>
      <c r="E94" s="698" t="s">
        <v>1699</v>
      </c>
    </row>
    <row r="95" spans="2:6" s="690" customFormat="1" ht="18" customHeight="1">
      <c r="B95" s="678"/>
      <c r="C95" s="739"/>
      <c r="D95" s="739"/>
      <c r="E95" s="695" t="s">
        <v>1693</v>
      </c>
      <c r="F95" s="694"/>
    </row>
    <row r="96" spans="2:5" s="690" customFormat="1" ht="12" customHeight="1">
      <c r="B96" s="705" t="s">
        <v>29</v>
      </c>
      <c r="C96" s="704">
        <v>7</v>
      </c>
      <c r="D96" s="685"/>
      <c r="E96" s="698" t="s">
        <v>1700</v>
      </c>
    </row>
    <row r="97" spans="2:6" s="690" customFormat="1" ht="18" customHeight="1">
      <c r="B97" s="678"/>
      <c r="C97" s="739"/>
      <c r="D97" s="739"/>
      <c r="E97" s="695" t="s">
        <v>1708</v>
      </c>
      <c r="F97" s="694"/>
    </row>
    <row r="98" spans="2:5" s="690" customFormat="1" ht="12" customHeight="1">
      <c r="B98" s="740">
        <v>11</v>
      </c>
      <c r="C98" s="685" t="s">
        <v>27</v>
      </c>
      <c r="D98" s="685" t="s">
        <v>33</v>
      </c>
      <c r="E98" s="660" t="s">
        <v>1701</v>
      </c>
    </row>
    <row r="99" spans="2:6" s="690" customFormat="1" ht="18" customHeight="1">
      <c r="B99" s="678"/>
      <c r="C99" s="739"/>
      <c r="D99" s="739"/>
      <c r="E99" s="695" t="s">
        <v>1713</v>
      </c>
      <c r="F99" s="694"/>
    </row>
    <row r="100" spans="2:5" s="690" customFormat="1" ht="12" customHeight="1">
      <c r="B100" s="741">
        <v>12</v>
      </c>
      <c r="C100" s="712" t="s">
        <v>27</v>
      </c>
      <c r="D100" s="712" t="s">
        <v>33</v>
      </c>
      <c r="E100" s="656" t="s">
        <v>1714</v>
      </c>
    </row>
    <row r="101" spans="2:5" s="690" customFormat="1" ht="12" customHeight="1">
      <c r="B101" s="727"/>
      <c r="C101" s="661"/>
      <c r="D101" s="661"/>
      <c r="E101" s="672"/>
    </row>
    <row r="102" spans="2:5" s="690" customFormat="1" ht="11.25">
      <c r="B102" s="692"/>
      <c r="C102" s="693"/>
      <c r="D102" s="692"/>
      <c r="E102" s="691"/>
    </row>
    <row r="103" spans="2:5" s="690" customFormat="1" ht="11.25">
      <c r="B103" s="693" t="s">
        <v>1641</v>
      </c>
      <c r="C103" s="693"/>
      <c r="D103" s="692"/>
      <c r="E103" s="691"/>
    </row>
    <row r="104" spans="2:5" s="690" customFormat="1" ht="12.75" customHeight="1">
      <c r="B104" s="1255" t="s">
        <v>1746</v>
      </c>
      <c r="C104" s="1255"/>
      <c r="D104" s="1255"/>
      <c r="E104" s="1255"/>
    </row>
    <row r="105" spans="2:5" s="690" customFormat="1" ht="11.25">
      <c r="B105" s="1255"/>
      <c r="C105" s="1255"/>
      <c r="D105" s="1255"/>
      <c r="E105" s="1255"/>
    </row>
    <row r="106" spans="2:5" s="690" customFormat="1" ht="11.25">
      <c r="B106" s="1255"/>
      <c r="C106" s="1255"/>
      <c r="D106" s="1255"/>
      <c r="E106" s="1255"/>
    </row>
    <row r="107" spans="2:5" s="690" customFormat="1" ht="9.75" customHeight="1">
      <c r="B107" s="1255" t="s">
        <v>1861</v>
      </c>
      <c r="C107" s="1255"/>
      <c r="D107" s="1255"/>
      <c r="E107" s="1255"/>
    </row>
    <row r="108" spans="2:5" s="690" customFormat="1" ht="11.25">
      <c r="B108" s="1255"/>
      <c r="C108" s="1255"/>
      <c r="D108" s="1255"/>
      <c r="E108" s="1255"/>
    </row>
    <row r="109" spans="2:5" s="690" customFormat="1" ht="11.25">
      <c r="B109" s="1255"/>
      <c r="C109" s="1255"/>
      <c r="D109" s="1255"/>
      <c r="E109" s="1255"/>
    </row>
    <row r="110" spans="2:5" s="690" customFormat="1" ht="11.25">
      <c r="B110" s="785"/>
      <c r="C110" s="785"/>
      <c r="D110" s="785"/>
      <c r="E110" s="785"/>
    </row>
    <row r="112" spans="2:5" ht="18.75">
      <c r="B112" s="1240" t="s">
        <v>2093</v>
      </c>
      <c r="C112" s="1240"/>
      <c r="D112" s="1240"/>
      <c r="E112" s="1240"/>
    </row>
    <row r="113" spans="2:11" ht="15.75" customHeight="1">
      <c r="B113" s="1241" t="s">
        <v>1796</v>
      </c>
      <c r="C113" s="1241"/>
      <c r="D113" s="1241"/>
      <c r="E113" s="1241"/>
      <c r="F113" s="649"/>
      <c r="G113" s="649"/>
      <c r="H113" s="649"/>
      <c r="I113" s="649"/>
      <c r="J113" s="649"/>
      <c r="K113" s="649"/>
    </row>
    <row r="114" spans="2:5" s="682" customFormat="1" ht="12.75">
      <c r="B114" s="1253" t="s">
        <v>1792</v>
      </c>
      <c r="C114" s="1253"/>
      <c r="D114" s="1253"/>
      <c r="E114" s="1253"/>
    </row>
    <row r="115" s="682" customFormat="1" ht="11.25"/>
    <row r="116" spans="2:5" s="682" customFormat="1" ht="15" customHeight="1">
      <c r="B116" s="669" t="s">
        <v>1640</v>
      </c>
      <c r="C116" s="668" t="s">
        <v>1639</v>
      </c>
      <c r="D116" s="668" t="s">
        <v>1638</v>
      </c>
      <c r="E116" s="667" t="s">
        <v>123</v>
      </c>
    </row>
    <row r="117" spans="2:5" s="682" customFormat="1" ht="11.25">
      <c r="B117" s="689">
        <v>5</v>
      </c>
      <c r="C117" s="688" t="s">
        <v>32</v>
      </c>
      <c r="D117" s="688">
        <v>1</v>
      </c>
      <c r="E117" s="679" t="s">
        <v>1637</v>
      </c>
    </row>
    <row r="118" spans="2:5" s="682" customFormat="1" ht="12" customHeight="1">
      <c r="B118" s="687">
        <v>5</v>
      </c>
      <c r="C118" s="685">
        <v>1</v>
      </c>
      <c r="D118" s="686" t="s">
        <v>27</v>
      </c>
      <c r="E118" s="660" t="s">
        <v>1636</v>
      </c>
    </row>
    <row r="119" spans="2:5" s="682" customFormat="1" ht="11.25">
      <c r="B119" s="687">
        <v>5</v>
      </c>
      <c r="C119" s="685" t="s">
        <v>27</v>
      </c>
      <c r="D119" s="685">
        <v>1</v>
      </c>
      <c r="E119" s="660" t="s">
        <v>1635</v>
      </c>
    </row>
    <row r="120" spans="2:5" s="682" customFormat="1" ht="11.25">
      <c r="B120" s="687">
        <v>5</v>
      </c>
      <c r="C120" s="685">
        <v>2</v>
      </c>
      <c r="D120" s="686" t="s">
        <v>27</v>
      </c>
      <c r="E120" s="660" t="s">
        <v>1634</v>
      </c>
    </row>
    <row r="121" spans="2:5" s="682" customFormat="1" ht="11.25">
      <c r="B121" s="687">
        <v>5</v>
      </c>
      <c r="C121" s="685" t="s">
        <v>26</v>
      </c>
      <c r="D121" s="685">
        <v>1</v>
      </c>
      <c r="E121" s="660" t="s">
        <v>1633</v>
      </c>
    </row>
    <row r="122" spans="2:5" s="682" customFormat="1" ht="11.25">
      <c r="B122" s="687">
        <v>5</v>
      </c>
      <c r="C122" s="685">
        <v>3</v>
      </c>
      <c r="D122" s="686" t="s">
        <v>27</v>
      </c>
      <c r="E122" s="660" t="s">
        <v>1632</v>
      </c>
    </row>
    <row r="123" spans="2:5" s="682" customFormat="1" ht="11.25">
      <c r="B123" s="687">
        <v>5</v>
      </c>
      <c r="C123" s="685" t="s">
        <v>31</v>
      </c>
      <c r="D123" s="685" t="s">
        <v>32</v>
      </c>
      <c r="E123" s="660" t="s">
        <v>1631</v>
      </c>
    </row>
    <row r="124" spans="2:5" s="682" customFormat="1" ht="11.25">
      <c r="B124" s="705" t="s">
        <v>16</v>
      </c>
      <c r="C124" s="685" t="s">
        <v>16</v>
      </c>
      <c r="D124" s="685" t="s">
        <v>32</v>
      </c>
      <c r="E124" s="660" t="s">
        <v>1684</v>
      </c>
    </row>
    <row r="125" spans="2:5" s="682" customFormat="1" ht="11.25">
      <c r="B125" s="705" t="s">
        <v>16</v>
      </c>
      <c r="C125" s="685" t="s">
        <v>15</v>
      </c>
      <c r="D125" s="685" t="s">
        <v>32</v>
      </c>
      <c r="E125" s="660" t="s">
        <v>1681</v>
      </c>
    </row>
    <row r="126" spans="2:5" s="682" customFormat="1" ht="11.25">
      <c r="B126" s="705" t="s">
        <v>16</v>
      </c>
      <c r="C126" s="685" t="s">
        <v>15</v>
      </c>
      <c r="D126" s="685" t="s">
        <v>26</v>
      </c>
      <c r="E126" s="660" t="s">
        <v>1682</v>
      </c>
    </row>
    <row r="127" spans="2:5" s="682" customFormat="1" ht="6" customHeight="1">
      <c r="B127" s="687"/>
      <c r="C127" s="685"/>
      <c r="D127" s="685"/>
      <c r="E127" s="660"/>
    </row>
    <row r="128" spans="2:5" s="682" customFormat="1" ht="11.25">
      <c r="B128" s="687">
        <v>6</v>
      </c>
      <c r="C128" s="685" t="s">
        <v>32</v>
      </c>
      <c r="D128" s="685">
        <v>1</v>
      </c>
      <c r="E128" s="660" t="s">
        <v>1630</v>
      </c>
    </row>
    <row r="129" spans="2:5" s="682" customFormat="1" ht="11.25">
      <c r="B129" s="687">
        <v>6</v>
      </c>
      <c r="C129" s="685">
        <v>1</v>
      </c>
      <c r="D129" s="686" t="s">
        <v>27</v>
      </c>
      <c r="E129" s="660" t="s">
        <v>1740</v>
      </c>
    </row>
    <row r="130" spans="2:5" s="682" customFormat="1" ht="11.25">
      <c r="B130" s="687">
        <v>6</v>
      </c>
      <c r="C130" s="685" t="s">
        <v>27</v>
      </c>
      <c r="D130" s="685">
        <v>1</v>
      </c>
      <c r="E130" s="660" t="s">
        <v>1601</v>
      </c>
    </row>
    <row r="131" spans="2:5" s="682" customFormat="1" ht="11.25">
      <c r="B131" s="687">
        <v>6</v>
      </c>
      <c r="C131" s="685">
        <v>2</v>
      </c>
      <c r="D131" s="686" t="s">
        <v>27</v>
      </c>
      <c r="E131" s="660" t="s">
        <v>1600</v>
      </c>
    </row>
    <row r="132" spans="2:5" s="682" customFormat="1" ht="11.25">
      <c r="B132" s="687">
        <v>6</v>
      </c>
      <c r="C132" s="685" t="s">
        <v>26</v>
      </c>
      <c r="D132" s="685">
        <v>1</v>
      </c>
      <c r="E132" s="660" t="s">
        <v>1599</v>
      </c>
    </row>
    <row r="133" spans="2:5" s="682" customFormat="1" ht="11.25">
      <c r="B133" s="687">
        <v>6</v>
      </c>
      <c r="C133" s="685" t="s">
        <v>26</v>
      </c>
      <c r="D133" s="686" t="s">
        <v>167</v>
      </c>
      <c r="E133" s="660" t="s">
        <v>1598</v>
      </c>
    </row>
    <row r="134" spans="2:5" s="682" customFormat="1" ht="11.25">
      <c r="B134" s="687">
        <v>6</v>
      </c>
      <c r="C134" s="685" t="s">
        <v>31</v>
      </c>
      <c r="D134" s="685">
        <v>1</v>
      </c>
      <c r="E134" s="660" t="s">
        <v>1597</v>
      </c>
    </row>
    <row r="135" spans="2:5" s="682" customFormat="1" ht="11.25">
      <c r="B135" s="687">
        <v>6</v>
      </c>
      <c r="C135" s="685">
        <v>4</v>
      </c>
      <c r="D135" s="686" t="s">
        <v>27</v>
      </c>
      <c r="E135" s="660" t="s">
        <v>1596</v>
      </c>
    </row>
    <row r="136" spans="2:5" s="682" customFormat="1" ht="11.25">
      <c r="B136" s="687">
        <v>6</v>
      </c>
      <c r="C136" s="685" t="s">
        <v>16</v>
      </c>
      <c r="D136" s="685">
        <v>1</v>
      </c>
      <c r="E136" s="660" t="s">
        <v>1595</v>
      </c>
    </row>
    <row r="137" spans="2:5" s="682" customFormat="1" ht="11.25">
      <c r="B137" s="687">
        <v>6</v>
      </c>
      <c r="C137" s="685">
        <v>5</v>
      </c>
      <c r="D137" s="686" t="s">
        <v>27</v>
      </c>
      <c r="E137" s="660" t="s">
        <v>1594</v>
      </c>
    </row>
    <row r="138" spans="2:5" s="682" customFormat="1" ht="11.25">
      <c r="B138" s="687">
        <v>6</v>
      </c>
      <c r="C138" s="685">
        <v>5</v>
      </c>
      <c r="D138" s="685" t="s">
        <v>26</v>
      </c>
      <c r="E138" s="660" t="s">
        <v>1629</v>
      </c>
    </row>
    <row r="139" spans="2:5" s="682" customFormat="1" ht="11.25">
      <c r="B139" s="687">
        <v>6</v>
      </c>
      <c r="C139" s="685" t="s">
        <v>15</v>
      </c>
      <c r="D139" s="686" t="s">
        <v>31</v>
      </c>
      <c r="E139" s="660" t="s">
        <v>1628</v>
      </c>
    </row>
    <row r="140" spans="2:5" s="682" customFormat="1" ht="11.25">
      <c r="B140" s="687">
        <v>6</v>
      </c>
      <c r="C140" s="685" t="s">
        <v>167</v>
      </c>
      <c r="D140" s="685">
        <v>1</v>
      </c>
      <c r="E140" s="660" t="s">
        <v>1718</v>
      </c>
    </row>
    <row r="141" spans="2:5" s="682" customFormat="1" ht="11.25">
      <c r="B141" s="687">
        <v>6</v>
      </c>
      <c r="C141" s="685" t="s">
        <v>14</v>
      </c>
      <c r="D141" s="686" t="s">
        <v>32</v>
      </c>
      <c r="E141" s="660" t="s">
        <v>1627</v>
      </c>
    </row>
    <row r="142" spans="2:5" s="682" customFormat="1" ht="11.25">
      <c r="B142" s="687">
        <v>6</v>
      </c>
      <c r="C142" s="685">
        <v>9</v>
      </c>
      <c r="D142" s="685" t="s">
        <v>32</v>
      </c>
      <c r="E142" s="660" t="s">
        <v>1589</v>
      </c>
    </row>
    <row r="143" spans="2:5" s="682" customFormat="1" ht="11.25">
      <c r="B143" s="687">
        <v>6</v>
      </c>
      <c r="C143" s="685">
        <v>9</v>
      </c>
      <c r="D143" s="686" t="s">
        <v>16</v>
      </c>
      <c r="E143" s="660" t="s">
        <v>1588</v>
      </c>
    </row>
    <row r="144" spans="2:5" s="682" customFormat="1" ht="6" customHeight="1">
      <c r="B144" s="678"/>
      <c r="C144" s="677"/>
      <c r="D144" s="677"/>
      <c r="E144" s="660"/>
    </row>
    <row r="145" spans="2:5" s="682" customFormat="1" ht="11.25">
      <c r="B145" s="705" t="s">
        <v>14</v>
      </c>
      <c r="C145" s="685" t="s">
        <v>27</v>
      </c>
      <c r="D145" s="685">
        <v>1</v>
      </c>
      <c r="E145" s="660" t="s">
        <v>1747</v>
      </c>
    </row>
    <row r="146" spans="2:5" s="682" customFormat="1" ht="11.25">
      <c r="B146" s="705" t="s">
        <v>14</v>
      </c>
      <c r="C146" s="685" t="s">
        <v>27</v>
      </c>
      <c r="D146" s="685" t="s">
        <v>27</v>
      </c>
      <c r="E146" s="660" t="s">
        <v>1748</v>
      </c>
    </row>
    <row r="147" spans="2:5" s="682" customFormat="1" ht="11.25">
      <c r="B147" s="705" t="s">
        <v>14</v>
      </c>
      <c r="C147" s="685" t="s">
        <v>27</v>
      </c>
      <c r="D147" s="685" t="s">
        <v>26</v>
      </c>
      <c r="E147" s="660" t="s">
        <v>1749</v>
      </c>
    </row>
    <row r="148" spans="2:5" s="682" customFormat="1" ht="11.25">
      <c r="B148" s="705" t="s">
        <v>14</v>
      </c>
      <c r="C148" s="685" t="s">
        <v>27</v>
      </c>
      <c r="D148" s="685" t="s">
        <v>31</v>
      </c>
      <c r="E148" s="660" t="s">
        <v>1750</v>
      </c>
    </row>
    <row r="149" spans="2:5" s="682" customFormat="1" ht="11.25">
      <c r="B149" s="705" t="s">
        <v>14</v>
      </c>
      <c r="C149" s="685" t="s">
        <v>27</v>
      </c>
      <c r="D149" s="685" t="s">
        <v>16</v>
      </c>
      <c r="E149" s="660" t="s">
        <v>1751</v>
      </c>
    </row>
    <row r="150" spans="2:5" s="682" customFormat="1" ht="11.25">
      <c r="B150" s="705" t="s">
        <v>14</v>
      </c>
      <c r="C150" s="685" t="s">
        <v>27</v>
      </c>
      <c r="D150" s="685" t="s">
        <v>15</v>
      </c>
      <c r="E150" s="660" t="s">
        <v>1752</v>
      </c>
    </row>
    <row r="151" spans="2:5" s="682" customFormat="1" ht="11.25">
      <c r="B151" s="705" t="s">
        <v>14</v>
      </c>
      <c r="C151" s="685" t="s">
        <v>27</v>
      </c>
      <c r="D151" s="685" t="s">
        <v>167</v>
      </c>
      <c r="E151" s="660" t="s">
        <v>1753</v>
      </c>
    </row>
    <row r="152" spans="2:5" s="682" customFormat="1" ht="11.25">
      <c r="B152" s="705" t="s">
        <v>14</v>
      </c>
      <c r="C152" s="685" t="s">
        <v>27</v>
      </c>
      <c r="D152" s="685" t="s">
        <v>14</v>
      </c>
      <c r="E152" s="660" t="s">
        <v>1754</v>
      </c>
    </row>
    <row r="153" spans="2:5" s="682" customFormat="1" ht="11.25">
      <c r="B153" s="705" t="s">
        <v>14</v>
      </c>
      <c r="C153" s="685" t="s">
        <v>27</v>
      </c>
      <c r="D153" s="685" t="s">
        <v>30</v>
      </c>
      <c r="E153" s="660" t="s">
        <v>1755</v>
      </c>
    </row>
    <row r="154" spans="2:5" s="682" customFormat="1" ht="11.25">
      <c r="B154" s="705" t="s">
        <v>14</v>
      </c>
      <c r="C154" s="685" t="s">
        <v>27</v>
      </c>
      <c r="D154" s="685" t="s">
        <v>29</v>
      </c>
      <c r="E154" s="660" t="s">
        <v>1756</v>
      </c>
    </row>
    <row r="155" spans="2:5" s="682" customFormat="1" ht="11.25">
      <c r="B155" s="705" t="s">
        <v>14</v>
      </c>
      <c r="C155" s="685" t="s">
        <v>27</v>
      </c>
      <c r="D155" s="685" t="s">
        <v>1546</v>
      </c>
      <c r="E155" s="660" t="s">
        <v>1757</v>
      </c>
    </row>
    <row r="156" spans="2:5" s="682" customFormat="1" ht="7.5" customHeight="1">
      <c r="B156" s="687"/>
      <c r="C156" s="685"/>
      <c r="D156" s="686"/>
      <c r="E156" s="660"/>
    </row>
    <row r="157" spans="2:5" s="682" customFormat="1" ht="11.25">
      <c r="B157" s="687" t="s">
        <v>29</v>
      </c>
      <c r="C157" s="685" t="s">
        <v>32</v>
      </c>
      <c r="D157" s="685">
        <v>1</v>
      </c>
      <c r="E157" s="660" t="s">
        <v>1626</v>
      </c>
    </row>
    <row r="158" spans="2:5" s="682" customFormat="1" ht="11.25">
      <c r="B158" s="687" t="s">
        <v>29</v>
      </c>
      <c r="C158" s="685">
        <v>1</v>
      </c>
      <c r="D158" s="686" t="s">
        <v>27</v>
      </c>
      <c r="E158" s="660" t="s">
        <v>1625</v>
      </c>
    </row>
    <row r="159" spans="2:5" s="682" customFormat="1" ht="11.25">
      <c r="B159" s="687" t="s">
        <v>29</v>
      </c>
      <c r="C159" s="685" t="s">
        <v>27</v>
      </c>
      <c r="D159" s="685">
        <v>1</v>
      </c>
      <c r="E159" s="660" t="s">
        <v>1624</v>
      </c>
    </row>
    <row r="160" spans="2:5" s="682" customFormat="1" ht="11.25">
      <c r="B160" s="687" t="s">
        <v>29</v>
      </c>
      <c r="C160" s="685">
        <v>2</v>
      </c>
      <c r="D160" s="686" t="s">
        <v>27</v>
      </c>
      <c r="E160" s="660" t="s">
        <v>1623</v>
      </c>
    </row>
    <row r="161" spans="2:5" s="682" customFormat="1" ht="11.25">
      <c r="B161" s="687" t="s">
        <v>29</v>
      </c>
      <c r="C161" s="685" t="s">
        <v>26</v>
      </c>
      <c r="D161" s="685">
        <v>1</v>
      </c>
      <c r="E161" s="660" t="s">
        <v>1622</v>
      </c>
    </row>
    <row r="162" spans="2:5" s="682" customFormat="1" ht="11.25">
      <c r="B162" s="687" t="s">
        <v>29</v>
      </c>
      <c r="C162" s="685">
        <v>3</v>
      </c>
      <c r="D162" s="686" t="s">
        <v>14</v>
      </c>
      <c r="E162" s="660" t="s">
        <v>1621</v>
      </c>
    </row>
    <row r="163" spans="2:5" s="682" customFormat="1" ht="11.25">
      <c r="B163" s="687" t="s">
        <v>29</v>
      </c>
      <c r="C163" s="685" t="s">
        <v>31</v>
      </c>
      <c r="D163" s="685">
        <v>1</v>
      </c>
      <c r="E163" s="660" t="s">
        <v>1620</v>
      </c>
    </row>
    <row r="164" spans="2:5" s="682" customFormat="1" ht="11.25">
      <c r="B164" s="687" t="s">
        <v>29</v>
      </c>
      <c r="C164" s="685">
        <v>4</v>
      </c>
      <c r="D164" s="686" t="s">
        <v>27</v>
      </c>
      <c r="E164" s="660" t="s">
        <v>1619</v>
      </c>
    </row>
    <row r="165" spans="2:5" s="682" customFormat="1" ht="11.25">
      <c r="B165" s="687" t="s">
        <v>29</v>
      </c>
      <c r="C165" s="685" t="s">
        <v>16</v>
      </c>
      <c r="D165" s="685">
        <v>1</v>
      </c>
      <c r="E165" s="660" t="s">
        <v>1618</v>
      </c>
    </row>
    <row r="166" spans="2:5" s="682" customFormat="1" ht="11.25">
      <c r="B166" s="687" t="s">
        <v>29</v>
      </c>
      <c r="C166" s="685">
        <v>5</v>
      </c>
      <c r="D166" s="686" t="s">
        <v>27</v>
      </c>
      <c r="E166" s="660" t="s">
        <v>1617</v>
      </c>
    </row>
    <row r="167" spans="2:5" s="682" customFormat="1" ht="11.25">
      <c r="B167" s="687" t="s">
        <v>29</v>
      </c>
      <c r="C167" s="685">
        <v>5</v>
      </c>
      <c r="D167" s="685" t="s">
        <v>26</v>
      </c>
      <c r="E167" s="660" t="s">
        <v>1616</v>
      </c>
    </row>
    <row r="168" spans="2:5" s="682" customFormat="1" ht="11.25">
      <c r="B168" s="687" t="s">
        <v>29</v>
      </c>
      <c r="C168" s="685" t="s">
        <v>15</v>
      </c>
      <c r="D168" s="686" t="s">
        <v>16</v>
      </c>
      <c r="E168" s="660" t="s">
        <v>1615</v>
      </c>
    </row>
    <row r="169" spans="2:5" s="682" customFormat="1" ht="11.25">
      <c r="B169" s="687" t="s">
        <v>29</v>
      </c>
      <c r="C169" s="685" t="s">
        <v>167</v>
      </c>
      <c r="D169" s="685">
        <v>1</v>
      </c>
      <c r="E169" s="660" t="s">
        <v>1719</v>
      </c>
    </row>
    <row r="170" spans="2:5" s="682" customFormat="1" ht="11.25">
      <c r="B170" s="687" t="s">
        <v>29</v>
      </c>
      <c r="C170" s="685" t="s">
        <v>14</v>
      </c>
      <c r="D170" s="686" t="s">
        <v>32</v>
      </c>
      <c r="E170" s="660" t="s">
        <v>1614</v>
      </c>
    </row>
    <row r="171" spans="2:5" s="682" customFormat="1" ht="11.25">
      <c r="B171" s="687" t="s">
        <v>29</v>
      </c>
      <c r="C171" s="685" t="s">
        <v>30</v>
      </c>
      <c r="D171" s="685">
        <v>1</v>
      </c>
      <c r="E171" s="660" t="s">
        <v>1613</v>
      </c>
    </row>
    <row r="172" spans="2:5" s="682" customFormat="1" ht="11.25">
      <c r="B172" s="713" t="s">
        <v>29</v>
      </c>
      <c r="C172" s="712">
        <v>9</v>
      </c>
      <c r="D172" s="683" t="s">
        <v>31</v>
      </c>
      <c r="E172" s="656" t="s">
        <v>1612</v>
      </c>
    </row>
    <row r="173" spans="2:5" s="682" customFormat="1" ht="11.25">
      <c r="B173" s="728"/>
      <c r="C173" s="688"/>
      <c r="D173" s="729"/>
      <c r="E173" s="725" t="s">
        <v>1558</v>
      </c>
    </row>
    <row r="174" spans="2:5" s="682" customFormat="1" ht="8.25" customHeight="1">
      <c r="B174" s="677"/>
      <c r="C174" s="677"/>
      <c r="D174" s="677"/>
      <c r="E174" s="672"/>
    </row>
    <row r="175" spans="2:5" s="682" customFormat="1" ht="8.25" customHeight="1">
      <c r="B175" s="677"/>
      <c r="C175" s="677"/>
      <c r="D175" s="677"/>
      <c r="E175" s="672"/>
    </row>
    <row r="176" spans="2:5" s="682" customFormat="1" ht="8.25" customHeight="1">
      <c r="B176" s="677"/>
      <c r="C176" s="677"/>
      <c r="D176" s="677"/>
      <c r="E176" s="672"/>
    </row>
    <row r="177" spans="2:5" s="682" customFormat="1" ht="12.75">
      <c r="B177" s="1253" t="s">
        <v>1795</v>
      </c>
      <c r="C177" s="1253"/>
      <c r="D177" s="1253"/>
      <c r="E177" s="1253"/>
    </row>
    <row r="178" s="682" customFormat="1" ht="11.25">
      <c r="E178" s="670" t="s">
        <v>1557</v>
      </c>
    </row>
    <row r="179" spans="2:5" s="682" customFormat="1" ht="15" customHeight="1">
      <c r="B179" s="669" t="s">
        <v>1640</v>
      </c>
      <c r="C179" s="668" t="s">
        <v>1639</v>
      </c>
      <c r="D179" s="668" t="s">
        <v>1638</v>
      </c>
      <c r="E179" s="667" t="s">
        <v>123</v>
      </c>
    </row>
    <row r="180" spans="2:5" s="682" customFormat="1" ht="11.25">
      <c r="B180" s="666" t="s">
        <v>30</v>
      </c>
      <c r="C180" s="665" t="s">
        <v>31</v>
      </c>
      <c r="D180" s="677"/>
      <c r="E180" s="660" t="s">
        <v>1732</v>
      </c>
    </row>
    <row r="181" spans="2:5" s="682" customFormat="1" ht="11.25">
      <c r="B181" s="666" t="s">
        <v>1546</v>
      </c>
      <c r="C181" s="665" t="s">
        <v>1546</v>
      </c>
      <c r="D181" s="677"/>
      <c r="E181" s="660" t="s">
        <v>1733</v>
      </c>
    </row>
    <row r="182" spans="2:5" s="682" customFormat="1" ht="11.25">
      <c r="B182" s="666" t="s">
        <v>1545</v>
      </c>
      <c r="C182" s="665" t="s">
        <v>167</v>
      </c>
      <c r="D182" s="677"/>
      <c r="E182" s="660" t="s">
        <v>1734</v>
      </c>
    </row>
    <row r="183" spans="2:5" s="682" customFormat="1" ht="11.25">
      <c r="B183" s="666"/>
      <c r="C183" s="665"/>
      <c r="D183" s="685">
        <v>1</v>
      </c>
      <c r="E183" s="660" t="s">
        <v>1611</v>
      </c>
    </row>
    <row r="184" spans="2:5" s="682" customFormat="1" ht="11.25">
      <c r="B184" s="666"/>
      <c r="C184" s="665"/>
      <c r="D184" s="686" t="s">
        <v>27</v>
      </c>
      <c r="E184" s="660" t="s">
        <v>1610</v>
      </c>
    </row>
    <row r="185" spans="2:5" s="682" customFormat="1" ht="11.25">
      <c r="B185" s="666"/>
      <c r="C185" s="665"/>
      <c r="D185" s="685">
        <v>3</v>
      </c>
      <c r="E185" s="660" t="s">
        <v>1609</v>
      </c>
    </row>
    <row r="186" spans="2:5" s="682" customFormat="1" ht="11.25">
      <c r="B186" s="666"/>
      <c r="C186" s="665"/>
      <c r="D186" s="686" t="s">
        <v>31</v>
      </c>
      <c r="E186" s="660" t="s">
        <v>1712</v>
      </c>
    </row>
    <row r="187" spans="2:5" s="682" customFormat="1" ht="11.25">
      <c r="B187" s="666"/>
      <c r="C187" s="665"/>
      <c r="D187" s="685">
        <v>5</v>
      </c>
      <c r="E187" s="660" t="s">
        <v>1550</v>
      </c>
    </row>
    <row r="188" spans="2:5" s="682" customFormat="1" ht="11.25">
      <c r="B188" s="666"/>
      <c r="C188" s="665"/>
      <c r="D188" s="686" t="s">
        <v>15</v>
      </c>
      <c r="E188" s="660" t="s">
        <v>1608</v>
      </c>
    </row>
    <row r="189" spans="2:5" s="682" customFormat="1" ht="11.25">
      <c r="B189" s="666"/>
      <c r="C189" s="665"/>
      <c r="D189" s="685">
        <v>7</v>
      </c>
      <c r="E189" s="660" t="s">
        <v>1607</v>
      </c>
    </row>
    <row r="190" spans="2:5" s="682" customFormat="1" ht="11.25">
      <c r="B190" s="666"/>
      <c r="C190" s="665"/>
      <c r="D190" s="686" t="s">
        <v>14</v>
      </c>
      <c r="E190" s="660" t="s">
        <v>1547</v>
      </c>
    </row>
    <row r="191" spans="2:5" s="682" customFormat="1" ht="11.25">
      <c r="B191" s="666"/>
      <c r="C191" s="665"/>
      <c r="D191" s="685">
        <v>9</v>
      </c>
      <c r="E191" s="660" t="s">
        <v>1606</v>
      </c>
    </row>
    <row r="192" spans="2:5" s="682" customFormat="1" ht="11.25">
      <c r="B192" s="666"/>
      <c r="C192" s="665"/>
      <c r="D192" s="686" t="s">
        <v>29</v>
      </c>
      <c r="E192" s="660" t="s">
        <v>1605</v>
      </c>
    </row>
    <row r="193" spans="2:5" s="682" customFormat="1" ht="11.25">
      <c r="B193" s="666"/>
      <c r="C193" s="665"/>
      <c r="D193" s="685" t="s">
        <v>1546</v>
      </c>
      <c r="E193" s="660" t="s">
        <v>1604</v>
      </c>
    </row>
    <row r="194" spans="2:5" s="682" customFormat="1" ht="11.25">
      <c r="B194" s="676"/>
      <c r="C194" s="684"/>
      <c r="D194" s="683" t="s">
        <v>1545</v>
      </c>
      <c r="E194" s="656" t="s">
        <v>1539</v>
      </c>
    </row>
    <row r="195" ht="12" customHeight="1">
      <c r="E195" s="725"/>
    </row>
    <row r="196" ht="12" customHeight="1"/>
    <row r="197" ht="12" customHeight="1"/>
    <row r="198" ht="12" customHeight="1"/>
    <row r="199" ht="12" customHeight="1"/>
    <row r="200" spans="2:5" s="326" customFormat="1" ht="12.75">
      <c r="B200" s="1253" t="s">
        <v>1793</v>
      </c>
      <c r="C200" s="1253"/>
      <c r="D200" s="1253"/>
      <c r="E200" s="1253"/>
    </row>
    <row r="201" spans="2:5" s="326" customFormat="1" ht="7.5" customHeight="1">
      <c r="B201" s="720"/>
      <c r="C201" s="720"/>
      <c r="D201" s="720"/>
      <c r="E201" s="720"/>
    </row>
    <row r="202" s="326" customFormat="1" ht="12.75">
      <c r="E202" s="670"/>
    </row>
    <row r="203" spans="2:5" s="326" customFormat="1" ht="15" customHeight="1">
      <c r="B203" s="669" t="s">
        <v>128</v>
      </c>
      <c r="C203" s="668" t="s">
        <v>1556</v>
      </c>
      <c r="D203" s="668" t="s">
        <v>126</v>
      </c>
      <c r="E203" s="667" t="s">
        <v>123</v>
      </c>
    </row>
    <row r="204" spans="2:5" ht="12.75">
      <c r="B204" s="681" t="s">
        <v>31</v>
      </c>
      <c r="C204" s="680" t="s">
        <v>32</v>
      </c>
      <c r="D204" s="680" t="s">
        <v>32</v>
      </c>
      <c r="E204" s="679" t="s">
        <v>1603</v>
      </c>
    </row>
    <row r="205" spans="2:5" ht="12.75">
      <c r="B205" s="678" t="s">
        <v>31</v>
      </c>
      <c r="C205" s="677" t="s">
        <v>32</v>
      </c>
      <c r="D205" s="677" t="s">
        <v>27</v>
      </c>
      <c r="E205" s="660" t="s">
        <v>1602</v>
      </c>
    </row>
    <row r="206" spans="2:5" ht="12.75">
      <c r="B206" s="678" t="s">
        <v>31</v>
      </c>
      <c r="C206" s="677" t="s">
        <v>27</v>
      </c>
      <c r="D206" s="677" t="s">
        <v>32</v>
      </c>
      <c r="E206" s="660" t="s">
        <v>1601</v>
      </c>
    </row>
    <row r="207" spans="2:5" ht="12.75">
      <c r="B207" s="678" t="s">
        <v>31</v>
      </c>
      <c r="C207" s="677" t="s">
        <v>27</v>
      </c>
      <c r="D207" s="677" t="s">
        <v>27</v>
      </c>
      <c r="E207" s="660" t="s">
        <v>1600</v>
      </c>
    </row>
    <row r="208" spans="2:5" ht="12.75">
      <c r="B208" s="678" t="s">
        <v>31</v>
      </c>
      <c r="C208" s="677" t="s">
        <v>26</v>
      </c>
      <c r="D208" s="677" t="s">
        <v>32</v>
      </c>
      <c r="E208" s="660" t="s">
        <v>1599</v>
      </c>
    </row>
    <row r="209" spans="2:5" ht="12.75">
      <c r="B209" s="678" t="s">
        <v>31</v>
      </c>
      <c r="C209" s="677" t="s">
        <v>26</v>
      </c>
      <c r="D209" s="677" t="s">
        <v>16</v>
      </c>
      <c r="E209" s="660" t="s">
        <v>1598</v>
      </c>
    </row>
    <row r="210" spans="2:5" ht="12.75">
      <c r="B210" s="678" t="s">
        <v>31</v>
      </c>
      <c r="C210" s="677" t="s">
        <v>31</v>
      </c>
      <c r="D210" s="677" t="s">
        <v>32</v>
      </c>
      <c r="E210" s="660" t="s">
        <v>1597</v>
      </c>
    </row>
    <row r="211" spans="2:5" ht="12.75">
      <c r="B211" s="678" t="s">
        <v>31</v>
      </c>
      <c r="C211" s="677" t="s">
        <v>31</v>
      </c>
      <c r="D211" s="677" t="s">
        <v>27</v>
      </c>
      <c r="E211" s="660" t="s">
        <v>1596</v>
      </c>
    </row>
    <row r="212" spans="2:5" ht="12.75">
      <c r="B212" s="678" t="s">
        <v>31</v>
      </c>
      <c r="C212" s="677" t="s">
        <v>16</v>
      </c>
      <c r="D212" s="677" t="s">
        <v>32</v>
      </c>
      <c r="E212" s="660" t="s">
        <v>1595</v>
      </c>
    </row>
    <row r="213" spans="2:5" ht="12.75">
      <c r="B213" s="678" t="s">
        <v>31</v>
      </c>
      <c r="C213" s="677" t="s">
        <v>16</v>
      </c>
      <c r="D213" s="677" t="s">
        <v>27</v>
      </c>
      <c r="E213" s="660" t="s">
        <v>1594</v>
      </c>
    </row>
    <row r="214" spans="2:5" ht="12.75">
      <c r="B214" s="678" t="s">
        <v>31</v>
      </c>
      <c r="C214" s="677" t="s">
        <v>16</v>
      </c>
      <c r="D214" s="677" t="s">
        <v>26</v>
      </c>
      <c r="E214" s="660" t="s">
        <v>1593</v>
      </c>
    </row>
    <row r="215" spans="2:5" ht="12.75">
      <c r="B215" s="678" t="s">
        <v>31</v>
      </c>
      <c r="C215" s="677" t="s">
        <v>15</v>
      </c>
      <c r="D215" s="677" t="s">
        <v>33</v>
      </c>
      <c r="E215" s="660" t="s">
        <v>1592</v>
      </c>
    </row>
    <row r="216" spans="2:5" ht="12.75">
      <c r="B216" s="678" t="s">
        <v>31</v>
      </c>
      <c r="C216" s="677" t="s">
        <v>167</v>
      </c>
      <c r="D216" s="677" t="s">
        <v>32</v>
      </c>
      <c r="E216" s="660" t="s">
        <v>1591</v>
      </c>
    </row>
    <row r="217" spans="2:5" ht="12.75">
      <c r="B217" s="678" t="s">
        <v>31</v>
      </c>
      <c r="C217" s="677" t="s">
        <v>14</v>
      </c>
      <c r="D217" s="677" t="s">
        <v>27</v>
      </c>
      <c r="E217" s="660" t="s">
        <v>1590</v>
      </c>
    </row>
    <row r="218" spans="2:5" ht="12.75">
      <c r="B218" s="678" t="s">
        <v>31</v>
      </c>
      <c r="C218" s="677" t="s">
        <v>30</v>
      </c>
      <c r="D218" s="677" t="s">
        <v>32</v>
      </c>
      <c r="E218" s="660" t="s">
        <v>1589</v>
      </c>
    </row>
    <row r="219" spans="2:5" ht="12.75">
      <c r="B219" s="678" t="s">
        <v>31</v>
      </c>
      <c r="C219" s="677" t="s">
        <v>30</v>
      </c>
      <c r="D219" s="677" t="s">
        <v>26</v>
      </c>
      <c r="E219" s="660" t="s">
        <v>1588</v>
      </c>
    </row>
    <row r="220" spans="2:5" ht="9" customHeight="1">
      <c r="B220" s="674"/>
      <c r="C220" s="673"/>
      <c r="D220" s="664"/>
      <c r="E220" s="660"/>
    </row>
    <row r="221" spans="2:5" ht="12.75">
      <c r="B221" s="666" t="s">
        <v>16</v>
      </c>
      <c r="C221" s="665" t="s">
        <v>32</v>
      </c>
      <c r="D221" s="665" t="s">
        <v>32</v>
      </c>
      <c r="E221" s="660" t="s">
        <v>1587</v>
      </c>
    </row>
    <row r="222" spans="2:5" ht="12.75">
      <c r="B222" s="666" t="s">
        <v>16</v>
      </c>
      <c r="C222" s="665" t="s">
        <v>32</v>
      </c>
      <c r="D222" s="665" t="s">
        <v>26</v>
      </c>
      <c r="E222" s="660" t="s">
        <v>1586</v>
      </c>
    </row>
    <row r="223" spans="2:5" ht="12.75">
      <c r="B223" s="666" t="s">
        <v>16</v>
      </c>
      <c r="C223" s="665" t="s">
        <v>27</v>
      </c>
      <c r="D223" s="665" t="s">
        <v>32</v>
      </c>
      <c r="E223" s="660" t="s">
        <v>1585</v>
      </c>
    </row>
    <row r="224" spans="2:5" ht="12.75">
      <c r="B224" s="666" t="s">
        <v>16</v>
      </c>
      <c r="C224" s="665" t="s">
        <v>27</v>
      </c>
      <c r="D224" s="665" t="s">
        <v>26</v>
      </c>
      <c r="E224" s="660" t="s">
        <v>1584</v>
      </c>
    </row>
    <row r="225" spans="2:5" ht="12.75">
      <c r="B225" s="666" t="s">
        <v>16</v>
      </c>
      <c r="C225" s="665" t="s">
        <v>26</v>
      </c>
      <c r="D225" s="665" t="s">
        <v>32</v>
      </c>
      <c r="E225" s="660" t="s">
        <v>1583</v>
      </c>
    </row>
    <row r="226" spans="2:5" ht="12.75">
      <c r="B226" s="666" t="s">
        <v>16</v>
      </c>
      <c r="C226" s="665" t="s">
        <v>26</v>
      </c>
      <c r="D226" s="665" t="s">
        <v>26</v>
      </c>
      <c r="E226" s="660" t="s">
        <v>1582</v>
      </c>
    </row>
    <row r="227" spans="2:5" ht="12.75">
      <c r="B227" s="666" t="s">
        <v>16</v>
      </c>
      <c r="C227" s="665" t="s">
        <v>31</v>
      </c>
      <c r="D227" s="665" t="s">
        <v>32</v>
      </c>
      <c r="E227" s="660" t="s">
        <v>1581</v>
      </c>
    </row>
    <row r="228" spans="2:5" ht="12.75">
      <c r="B228" s="666" t="s">
        <v>16</v>
      </c>
      <c r="C228" s="665" t="s">
        <v>31</v>
      </c>
      <c r="D228" s="665" t="s">
        <v>26</v>
      </c>
      <c r="E228" s="660" t="s">
        <v>1580</v>
      </c>
    </row>
    <row r="229" spans="2:5" ht="12.75">
      <c r="B229" s="666" t="s">
        <v>16</v>
      </c>
      <c r="C229" s="665" t="s">
        <v>16</v>
      </c>
      <c r="D229" s="665" t="s">
        <v>32</v>
      </c>
      <c r="E229" s="660" t="s">
        <v>1579</v>
      </c>
    </row>
    <row r="230" spans="2:5" ht="12.75">
      <c r="B230" s="666" t="s">
        <v>16</v>
      </c>
      <c r="C230" s="665" t="s">
        <v>16</v>
      </c>
      <c r="D230" s="665" t="s">
        <v>26</v>
      </c>
      <c r="E230" s="660" t="s">
        <v>1578</v>
      </c>
    </row>
    <row r="231" spans="2:5" ht="12.75">
      <c r="B231" s="666" t="s">
        <v>16</v>
      </c>
      <c r="C231" s="665" t="s">
        <v>16</v>
      </c>
      <c r="D231" s="665" t="s">
        <v>16</v>
      </c>
      <c r="E231" s="660" t="s">
        <v>1577</v>
      </c>
    </row>
    <row r="232" spans="2:5" ht="12.75">
      <c r="B232" s="666" t="s">
        <v>16</v>
      </c>
      <c r="C232" s="665" t="s">
        <v>15</v>
      </c>
      <c r="D232" s="665" t="s">
        <v>33</v>
      </c>
      <c r="E232" s="660" t="s">
        <v>1576</v>
      </c>
    </row>
    <row r="233" spans="2:5" ht="12.75">
      <c r="B233" s="666" t="s">
        <v>16</v>
      </c>
      <c r="C233" s="665" t="s">
        <v>167</v>
      </c>
      <c r="D233" s="665" t="s">
        <v>32</v>
      </c>
      <c r="E233" s="660" t="s">
        <v>1575</v>
      </c>
    </row>
    <row r="234" spans="2:5" ht="12.75">
      <c r="B234" s="666" t="s">
        <v>16</v>
      </c>
      <c r="C234" s="665" t="s">
        <v>14</v>
      </c>
      <c r="D234" s="665" t="s">
        <v>26</v>
      </c>
      <c r="E234" s="660" t="s">
        <v>1574</v>
      </c>
    </row>
    <row r="235" spans="2:5" ht="6.75" customHeight="1">
      <c r="B235" s="674"/>
      <c r="C235" s="673"/>
      <c r="D235" s="664"/>
      <c r="E235" s="660"/>
    </row>
    <row r="236" spans="2:5" ht="12.75">
      <c r="B236" s="666" t="s">
        <v>14</v>
      </c>
      <c r="C236" s="677" t="s">
        <v>32</v>
      </c>
      <c r="D236" s="677" t="s">
        <v>32</v>
      </c>
      <c r="E236" s="660" t="s">
        <v>1573</v>
      </c>
    </row>
    <row r="237" spans="2:5" ht="12.75">
      <c r="B237" s="666" t="s">
        <v>14</v>
      </c>
      <c r="C237" s="677" t="s">
        <v>32</v>
      </c>
      <c r="D237" s="677" t="s">
        <v>27</v>
      </c>
      <c r="E237" s="660" t="s">
        <v>1572</v>
      </c>
    </row>
    <row r="238" spans="2:5" ht="12.75">
      <c r="B238" s="666" t="s">
        <v>14</v>
      </c>
      <c r="C238" s="677" t="s">
        <v>27</v>
      </c>
      <c r="D238" s="677" t="s">
        <v>32</v>
      </c>
      <c r="E238" s="660" t="s">
        <v>1571</v>
      </c>
    </row>
    <row r="239" spans="2:5" ht="12.75">
      <c r="B239" s="666" t="s">
        <v>14</v>
      </c>
      <c r="C239" s="677" t="s">
        <v>27</v>
      </c>
      <c r="D239" s="677" t="s">
        <v>27</v>
      </c>
      <c r="E239" s="660" t="s">
        <v>1570</v>
      </c>
    </row>
    <row r="240" spans="2:5" ht="12.75">
      <c r="B240" s="666" t="s">
        <v>14</v>
      </c>
      <c r="C240" s="677" t="s">
        <v>26</v>
      </c>
      <c r="D240" s="677" t="s">
        <v>32</v>
      </c>
      <c r="E240" s="660" t="s">
        <v>1569</v>
      </c>
    </row>
    <row r="241" spans="2:5" ht="12.75">
      <c r="B241" s="666" t="s">
        <v>14</v>
      </c>
      <c r="C241" s="677" t="s">
        <v>26</v>
      </c>
      <c r="D241" s="665" t="s">
        <v>15</v>
      </c>
      <c r="E241" s="660" t="s">
        <v>1568</v>
      </c>
    </row>
    <row r="242" spans="2:5" ht="12.75">
      <c r="B242" s="666" t="s">
        <v>14</v>
      </c>
      <c r="C242" s="677" t="s">
        <v>31</v>
      </c>
      <c r="D242" s="677" t="s">
        <v>32</v>
      </c>
      <c r="E242" s="660" t="s">
        <v>1567</v>
      </c>
    </row>
    <row r="243" spans="2:5" ht="12.75">
      <c r="B243" s="666" t="s">
        <v>14</v>
      </c>
      <c r="C243" s="677" t="s">
        <v>31</v>
      </c>
      <c r="D243" s="677" t="s">
        <v>27</v>
      </c>
      <c r="E243" s="660" t="s">
        <v>1566</v>
      </c>
    </row>
    <row r="244" spans="2:5" ht="12.75">
      <c r="B244" s="666" t="s">
        <v>14</v>
      </c>
      <c r="C244" s="677" t="s">
        <v>16</v>
      </c>
      <c r="D244" s="677" t="s">
        <v>32</v>
      </c>
      <c r="E244" s="660" t="s">
        <v>1565</v>
      </c>
    </row>
    <row r="245" spans="2:5" ht="12.75">
      <c r="B245" s="666" t="s">
        <v>14</v>
      </c>
      <c r="C245" s="677" t="s">
        <v>16</v>
      </c>
      <c r="D245" s="677" t="s">
        <v>27</v>
      </c>
      <c r="E245" s="660" t="s">
        <v>1564</v>
      </c>
    </row>
    <row r="246" spans="2:5" ht="12.75">
      <c r="B246" s="666" t="s">
        <v>14</v>
      </c>
      <c r="C246" s="677" t="s">
        <v>16</v>
      </c>
      <c r="D246" s="677" t="s">
        <v>26</v>
      </c>
      <c r="E246" s="660" t="s">
        <v>1563</v>
      </c>
    </row>
    <row r="247" spans="2:5" ht="12.75">
      <c r="B247" s="666" t="s">
        <v>14</v>
      </c>
      <c r="C247" s="677" t="s">
        <v>15</v>
      </c>
      <c r="D247" s="665" t="s">
        <v>16</v>
      </c>
      <c r="E247" s="660" t="s">
        <v>1710</v>
      </c>
    </row>
    <row r="248" spans="2:5" ht="12.75">
      <c r="B248" s="666" t="s">
        <v>14</v>
      </c>
      <c r="C248" s="677" t="s">
        <v>167</v>
      </c>
      <c r="D248" s="677" t="s">
        <v>32</v>
      </c>
      <c r="E248" s="660" t="s">
        <v>1562</v>
      </c>
    </row>
    <row r="249" spans="2:5" ht="12.75">
      <c r="B249" s="666" t="s">
        <v>14</v>
      </c>
      <c r="C249" s="677" t="s">
        <v>14</v>
      </c>
      <c r="D249" s="677" t="s">
        <v>27</v>
      </c>
      <c r="E249" s="660" t="s">
        <v>1561</v>
      </c>
    </row>
    <row r="250" spans="2:5" ht="12.75">
      <c r="B250" s="666" t="s">
        <v>14</v>
      </c>
      <c r="C250" s="677" t="s">
        <v>30</v>
      </c>
      <c r="D250" s="677" t="s">
        <v>32</v>
      </c>
      <c r="E250" s="660" t="s">
        <v>1560</v>
      </c>
    </row>
    <row r="251" spans="2:5" ht="12.75">
      <c r="B251" s="676" t="s">
        <v>14</v>
      </c>
      <c r="C251" s="675" t="s">
        <v>30</v>
      </c>
      <c r="D251" s="675" t="s">
        <v>26</v>
      </c>
      <c r="E251" s="656" t="s">
        <v>1559</v>
      </c>
    </row>
    <row r="252" spans="2:5" ht="15.75" customHeight="1">
      <c r="B252" s="725"/>
      <c r="C252" s="726"/>
      <c r="D252" s="725"/>
      <c r="E252" s="725" t="s">
        <v>1558</v>
      </c>
    </row>
    <row r="253" spans="2:5" ht="15.75" customHeight="1">
      <c r="B253" s="664"/>
      <c r="C253" s="673"/>
      <c r="D253" s="664"/>
      <c r="E253" s="664"/>
    </row>
    <row r="254" spans="2:5" ht="12.75" customHeight="1">
      <c r="B254" s="664"/>
      <c r="C254" s="673"/>
      <c r="D254" s="664"/>
      <c r="E254" s="672"/>
    </row>
    <row r="255" spans="2:5" s="326" customFormat="1" ht="12.75">
      <c r="B255" s="1253" t="s">
        <v>1794</v>
      </c>
      <c r="C255" s="1253"/>
      <c r="D255" s="1253"/>
      <c r="E255" s="1253"/>
    </row>
    <row r="256" spans="2:5" s="326" customFormat="1" ht="5.25" customHeight="1">
      <c r="B256" s="671"/>
      <c r="C256" s="671"/>
      <c r="D256" s="671"/>
      <c r="E256" s="671"/>
    </row>
    <row r="257" s="326" customFormat="1" ht="12.75">
      <c r="E257" s="670" t="s">
        <v>1557</v>
      </c>
    </row>
    <row r="258" spans="2:5" s="326" customFormat="1" ht="15" customHeight="1">
      <c r="B258" s="669" t="s">
        <v>128</v>
      </c>
      <c r="C258" s="668" t="s">
        <v>1556</v>
      </c>
      <c r="D258" s="668" t="s">
        <v>126</v>
      </c>
      <c r="E258" s="667" t="s">
        <v>123</v>
      </c>
    </row>
    <row r="259" spans="2:5" ht="12.75">
      <c r="B259" s="666" t="s">
        <v>26</v>
      </c>
      <c r="C259" s="665" t="s">
        <v>32</v>
      </c>
      <c r="D259" s="664"/>
      <c r="E259" s="660" t="s">
        <v>1735</v>
      </c>
    </row>
    <row r="260" spans="2:5" ht="12.75">
      <c r="B260" s="666" t="s">
        <v>30</v>
      </c>
      <c r="C260" s="665" t="s">
        <v>16</v>
      </c>
      <c r="D260" s="664"/>
      <c r="E260" s="660" t="s">
        <v>1862</v>
      </c>
    </row>
    <row r="261" spans="2:5" ht="12.75">
      <c r="B261" s="666" t="s">
        <v>30</v>
      </c>
      <c r="C261" s="665" t="s">
        <v>15</v>
      </c>
      <c r="D261" s="664"/>
      <c r="E261" s="660" t="s">
        <v>1863</v>
      </c>
    </row>
    <row r="262" spans="2:5" ht="12.75">
      <c r="B262" s="666" t="s">
        <v>30</v>
      </c>
      <c r="C262" s="665" t="s">
        <v>30</v>
      </c>
      <c r="D262" s="664"/>
      <c r="E262" s="660" t="s">
        <v>1736</v>
      </c>
    </row>
    <row r="263" spans="2:5" ht="12.75">
      <c r="B263" s="666">
        <v>10</v>
      </c>
      <c r="C263" s="665" t="s">
        <v>167</v>
      </c>
      <c r="D263" s="664"/>
      <c r="E263" s="660" t="s">
        <v>1737</v>
      </c>
    </row>
    <row r="264" spans="2:5" ht="12.75">
      <c r="B264" s="663"/>
      <c r="C264" s="662"/>
      <c r="D264" s="661" t="s">
        <v>32</v>
      </c>
      <c r="E264" s="660" t="s">
        <v>1555</v>
      </c>
    </row>
    <row r="265" spans="2:5" ht="12.75">
      <c r="B265" s="663"/>
      <c r="C265" s="662"/>
      <c r="D265" s="661" t="s">
        <v>27</v>
      </c>
      <c r="E265" s="660" t="s">
        <v>1554</v>
      </c>
    </row>
    <row r="266" spans="2:5" ht="12.75">
      <c r="B266" s="663"/>
      <c r="C266" s="662"/>
      <c r="D266" s="661" t="s">
        <v>26</v>
      </c>
      <c r="E266" s="660" t="s">
        <v>1553</v>
      </c>
    </row>
    <row r="267" spans="2:5" ht="12.75">
      <c r="B267" s="663"/>
      <c r="C267" s="662"/>
      <c r="D267" s="661" t="s">
        <v>31</v>
      </c>
      <c r="E267" s="660" t="s">
        <v>1552</v>
      </c>
    </row>
    <row r="268" spans="2:5" ht="12.75">
      <c r="B268" s="663"/>
      <c r="C268" s="662"/>
      <c r="D268" s="661" t="s">
        <v>16</v>
      </c>
      <c r="E268" s="660" t="s">
        <v>1551</v>
      </c>
    </row>
    <row r="269" spans="2:5" ht="12.75">
      <c r="B269" s="663"/>
      <c r="C269" s="662"/>
      <c r="D269" s="661" t="s">
        <v>15</v>
      </c>
      <c r="E269" s="660" t="s">
        <v>1711</v>
      </c>
    </row>
    <row r="270" spans="2:5" ht="12.75">
      <c r="B270" s="663"/>
      <c r="C270" s="662"/>
      <c r="D270" s="661">
        <v>7</v>
      </c>
      <c r="E270" s="660" t="s">
        <v>1550</v>
      </c>
    </row>
    <row r="271" spans="2:5" ht="12.75">
      <c r="B271" s="663"/>
      <c r="C271" s="662"/>
      <c r="D271" s="661">
        <v>8</v>
      </c>
      <c r="E271" s="660" t="s">
        <v>1549</v>
      </c>
    </row>
    <row r="272" spans="2:5" ht="12.75">
      <c r="B272" s="663"/>
      <c r="C272" s="662"/>
      <c r="D272" s="661">
        <v>9</v>
      </c>
      <c r="E272" s="660" t="s">
        <v>1548</v>
      </c>
    </row>
    <row r="273" spans="2:5" ht="12.75">
      <c r="B273" s="663"/>
      <c r="C273" s="662"/>
      <c r="D273" s="661" t="s">
        <v>29</v>
      </c>
      <c r="E273" s="660" t="s">
        <v>1547</v>
      </c>
    </row>
    <row r="274" spans="2:5" ht="12.75">
      <c r="B274" s="663"/>
      <c r="C274" s="662"/>
      <c r="D274" s="661" t="s">
        <v>1546</v>
      </c>
      <c r="E274" s="660" t="s">
        <v>1606</v>
      </c>
    </row>
    <row r="275" spans="2:5" ht="12.75">
      <c r="B275" s="663"/>
      <c r="C275" s="662"/>
      <c r="D275" s="661" t="s">
        <v>1545</v>
      </c>
      <c r="E275" s="660" t="s">
        <v>1544</v>
      </c>
    </row>
    <row r="276" spans="2:5" ht="12.75">
      <c r="B276" s="663"/>
      <c r="C276" s="662"/>
      <c r="D276" s="661" t="s">
        <v>91</v>
      </c>
      <c r="E276" s="660" t="s">
        <v>1543</v>
      </c>
    </row>
    <row r="277" spans="2:5" ht="12.75">
      <c r="B277" s="663"/>
      <c r="C277" s="662"/>
      <c r="D277" s="661" t="s">
        <v>90</v>
      </c>
      <c r="E277" s="660" t="s">
        <v>1542</v>
      </c>
    </row>
    <row r="278" spans="2:5" ht="12.75">
      <c r="B278" s="663"/>
      <c r="C278" s="662"/>
      <c r="D278" s="661" t="s">
        <v>88</v>
      </c>
      <c r="E278" s="660" t="s">
        <v>1541</v>
      </c>
    </row>
    <row r="279" spans="2:5" ht="12.75">
      <c r="B279" s="659"/>
      <c r="C279" s="658"/>
      <c r="D279" s="657" t="s">
        <v>1540</v>
      </c>
      <c r="E279" s="656" t="s">
        <v>1539</v>
      </c>
    </row>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sheetData>
  <sheetProtection/>
  <mergeCells count="13">
    <mergeCell ref="B7:E7"/>
    <mergeCell ref="B200:E200"/>
    <mergeCell ref="B255:E255"/>
    <mergeCell ref="B8:E8"/>
    <mergeCell ref="B10:E10"/>
    <mergeCell ref="B55:E57"/>
    <mergeCell ref="B61:E61"/>
    <mergeCell ref="B104:E106"/>
    <mergeCell ref="B114:E114"/>
    <mergeCell ref="B177:E177"/>
    <mergeCell ref="B112:E112"/>
    <mergeCell ref="B113:E113"/>
    <mergeCell ref="B107:E109"/>
  </mergeCells>
  <printOptions horizontalCentered="1"/>
  <pageMargins left="0.15748031496062992" right="0.2362204724409449" top="0.3937007874015748" bottom="0.11811023622047245" header="0.3937007874015748" footer="0.11811023622047245"/>
  <pageSetup fitToHeight="0" fitToWidth="1" horizontalDpi="600" verticalDpi="600" orientation="portrait" paperSize="9" r:id="rId2"/>
  <headerFooter>
    <oddHeader>&amp;RAnexo à Circular OE2017 
Série A 1384</oddHeader>
  </headerFooter>
  <rowBreaks count="5" manualBreakCount="5">
    <brk id="58" min="1" max="4" man="1"/>
    <brk id="110" min="1" max="4" man="1"/>
    <brk id="173" min="1" max="4" man="1"/>
    <brk id="196" min="1" max="4" man="1"/>
    <brk id="252" min="1" max="4" man="1"/>
  </rowBreaks>
  <ignoredErrors>
    <ignoredError sqref="B23:D23 C16:D17 B299:E304 B111:E111 B248:E252 B105:E106 B196:E196 B202:D202 B203:E240 B195:D195 C200:E200 B170:E172 B174:E174 B169:D169 B183:E185 B140:D140 B141:E142 B157:D158 B159:E161 B144:E144 B32:E32 B186:D186 B187:E194 B162:D162 B163:E168 B49:E49 B274:D274 B275:E298 B269:D269 B270:E273 B241:D241 B242:E246 D263 B247:D247 B254:E254 B87:D87 B88:E88 C104:E104 B115:E122 B94:D98 B89:D89 B90:E90 B85:D85 B86:E86 B81:D81 B82:E84 B79:D79 B80:E80 B77:D77 B78:E78 B74:D74 B75:E76 B71:D71 B72:E73 B66:D66 B67:E68 B102:E103 B69:D69 B70:E70 C55:E55 B56:E65 B48:D48 B53:E54 B46:D46 B40:D44 B36:D38 B31:D31 B34:E35 B27:D27 B28:E30 B25:D25 B263 B264:E268 D133:E133 B133 B134:E139 B143:C143 B47:E47 D45:E45 B45 B127:E128 B39:E39 E24 B24:C24 B26:E26 E25 E27 E40:E44 C133 E46 C45 B50:E50 B156:E156 D143:E143 E140 E269 C263 B33:C33 E36:E38 E31 B55 E48 E66 E71 E69 E74 E77 E79 E81 E85 E87 B99:E101 E89 E94:E98 B125:E126 B253:E253 E247 E241 E274 B173:E173 E162 B197:E199 E186 E157:E158 E169 B175:E176 B201:E201 E195 E202 B180:D180 B181:D181 B182:D182 B262:D262 B259:D259 B123:C123 E123 B124:C124 E124 B20:C20 E20 B21:C21 E21 B22:C22 E22 B52:E52 B51 B132:D132 B131:D131 B130:D130 B129:D129 B145:D145 B146:D146 B147:D147 B148:D148 B149:D149 B150:D150 B151:D151 B152:D152 B153:D153 B154:D154 B155:D155 D123:D124 C114:E114 B178:E179 C177:E177 B256:E258 C255:E255 E23 D20:D22 D24 E91 B91:D91 B260:C261 C51:D51" numberStoredAsText="1"/>
  </ignoredErrors>
  <drawing r:id="rId1"/>
</worksheet>
</file>

<file path=xl/worksheets/sheet24.xml><?xml version="1.0" encoding="utf-8"?>
<worksheet xmlns="http://schemas.openxmlformats.org/spreadsheetml/2006/main" xmlns:r="http://schemas.openxmlformats.org/officeDocument/2006/relationships">
  <sheetPr>
    <pageSetUpPr fitToPage="1"/>
  </sheetPr>
  <dimension ref="B2:L36"/>
  <sheetViews>
    <sheetView showGridLines="0" zoomScalePageLayoutView="0" workbookViewId="0" topLeftCell="A1">
      <selection activeCell="B7" sqref="B7:K7"/>
    </sheetView>
  </sheetViews>
  <sheetFormatPr defaultColWidth="9.140625" defaultRowHeight="15"/>
  <sheetData>
    <row r="2" spans="2:8" ht="15">
      <c r="B2" s="1256"/>
      <c r="C2" s="1256"/>
      <c r="D2" s="1256"/>
      <c r="E2" s="1256"/>
      <c r="F2" s="1256"/>
      <c r="G2" s="1256"/>
      <c r="H2" s="1256"/>
    </row>
    <row r="3" spans="2:5" ht="15">
      <c r="B3" s="327"/>
      <c r="C3" s="327"/>
      <c r="D3" s="328"/>
      <c r="E3" s="329"/>
    </row>
    <row r="4" spans="2:5" ht="15">
      <c r="B4" s="327"/>
      <c r="C4" s="327"/>
      <c r="D4" s="328"/>
      <c r="E4" s="329"/>
    </row>
    <row r="5" spans="2:5" ht="15">
      <c r="B5" s="327"/>
      <c r="C5" s="327"/>
      <c r="D5" s="328"/>
      <c r="E5" s="329"/>
    </row>
    <row r="6" spans="2:5" ht="15">
      <c r="B6" s="718"/>
      <c r="C6" s="718"/>
      <c r="D6" s="718"/>
      <c r="E6" s="718"/>
    </row>
    <row r="7" spans="2:11" ht="18" customHeight="1">
      <c r="B7" s="1240" t="s">
        <v>2092</v>
      </c>
      <c r="C7" s="1240"/>
      <c r="D7" s="1240"/>
      <c r="E7" s="1240"/>
      <c r="F7" s="1240"/>
      <c r="G7" s="1240"/>
      <c r="H7" s="1240"/>
      <c r="I7" s="1240"/>
      <c r="J7" s="1240"/>
      <c r="K7" s="1240"/>
    </row>
    <row r="8" spans="2:11" ht="15" customHeight="1">
      <c r="B8" s="1241" t="s">
        <v>1887</v>
      </c>
      <c r="C8" s="1241"/>
      <c r="D8" s="1241"/>
      <c r="E8" s="1241"/>
      <c r="F8" s="1241"/>
      <c r="G8" s="1241"/>
      <c r="H8" s="1241"/>
      <c r="I8" s="1241"/>
      <c r="J8" s="1241"/>
      <c r="K8" s="1241"/>
    </row>
    <row r="12" ht="16.5">
      <c r="B12" s="805"/>
    </row>
    <row r="13" spans="2:12" ht="15">
      <c r="B13" s="802" t="s">
        <v>1886</v>
      </c>
      <c r="C13" s="15"/>
      <c r="D13" s="15"/>
      <c r="E13" s="15"/>
      <c r="F13" s="15"/>
      <c r="G13" s="15"/>
      <c r="H13" s="15"/>
      <c r="I13" s="15"/>
      <c r="J13" s="15"/>
      <c r="K13" s="15"/>
      <c r="L13" s="15"/>
    </row>
    <row r="14" spans="2:12" ht="15">
      <c r="B14" s="802"/>
      <c r="C14" s="15"/>
      <c r="D14" s="15"/>
      <c r="E14" s="15"/>
      <c r="F14" s="15"/>
      <c r="G14" s="15"/>
      <c r="H14" s="15"/>
      <c r="I14" s="15"/>
      <c r="J14" s="15"/>
      <c r="K14" s="15"/>
      <c r="L14" s="15"/>
    </row>
    <row r="15" spans="2:12" ht="15">
      <c r="B15" s="15" t="s">
        <v>1883</v>
      </c>
      <c r="C15" s="15"/>
      <c r="D15" s="15"/>
      <c r="E15" s="15"/>
      <c r="F15" s="15"/>
      <c r="G15" s="15"/>
      <c r="H15" s="15"/>
      <c r="I15" s="15"/>
      <c r="J15" s="15"/>
      <c r="K15" s="15"/>
      <c r="L15" s="15"/>
    </row>
    <row r="16" spans="2:12" ht="15">
      <c r="B16" s="803"/>
      <c r="C16" s="15"/>
      <c r="D16" s="15"/>
      <c r="E16" s="15"/>
      <c r="F16" s="15"/>
      <c r="G16" s="15"/>
      <c r="H16" s="15"/>
      <c r="I16" s="15"/>
      <c r="J16" s="15"/>
      <c r="K16" s="15"/>
      <c r="L16" s="15"/>
    </row>
    <row r="17" spans="2:12" ht="15">
      <c r="B17" s="802" t="s">
        <v>1885</v>
      </c>
      <c r="C17" s="15"/>
      <c r="D17" s="15"/>
      <c r="E17" s="15"/>
      <c r="F17" s="15"/>
      <c r="G17" s="15"/>
      <c r="H17" s="15"/>
      <c r="I17" s="15"/>
      <c r="J17" s="15"/>
      <c r="K17" s="15"/>
      <c r="L17" s="15"/>
    </row>
    <row r="18" spans="2:12" ht="15">
      <c r="B18" s="802"/>
      <c r="C18" s="15"/>
      <c r="D18" s="15"/>
      <c r="E18" s="15"/>
      <c r="F18" s="15"/>
      <c r="G18" s="15"/>
      <c r="H18" s="15"/>
      <c r="I18" s="15"/>
      <c r="J18" s="15"/>
      <c r="K18" s="15"/>
      <c r="L18" s="15"/>
    </row>
    <row r="19" spans="2:12" ht="15">
      <c r="B19" s="15" t="s">
        <v>1883</v>
      </c>
      <c r="C19" s="15"/>
      <c r="D19" s="15"/>
      <c r="E19" s="15"/>
      <c r="F19" s="15"/>
      <c r="G19" s="15"/>
      <c r="H19" s="15"/>
      <c r="I19" s="15"/>
      <c r="J19" s="15"/>
      <c r="K19" s="15"/>
      <c r="L19" s="15"/>
    </row>
    <row r="20" spans="2:12" ht="15">
      <c r="B20" s="803"/>
      <c r="C20" s="15"/>
      <c r="D20" s="15"/>
      <c r="E20" s="15"/>
      <c r="F20" s="15"/>
      <c r="G20" s="15"/>
      <c r="H20" s="15"/>
      <c r="I20" s="15"/>
      <c r="J20" s="15"/>
      <c r="K20" s="15"/>
      <c r="L20" s="15"/>
    </row>
    <row r="21" spans="2:12" ht="15">
      <c r="B21" s="802" t="s">
        <v>1884</v>
      </c>
      <c r="C21" s="15"/>
      <c r="D21" s="15"/>
      <c r="E21" s="15"/>
      <c r="F21" s="15"/>
      <c r="G21" s="15"/>
      <c r="H21" s="15"/>
      <c r="I21" s="15"/>
      <c r="J21" s="15"/>
      <c r="K21" s="15"/>
      <c r="L21" s="15"/>
    </row>
    <row r="22" spans="2:12" ht="15">
      <c r="B22" s="802"/>
      <c r="C22" s="15"/>
      <c r="D22" s="15"/>
      <c r="E22" s="15"/>
      <c r="F22" s="15"/>
      <c r="G22" s="15"/>
      <c r="H22" s="15"/>
      <c r="I22" s="15"/>
      <c r="J22" s="15"/>
      <c r="K22" s="15"/>
      <c r="L22" s="15"/>
    </row>
    <row r="23" spans="2:12" ht="15">
      <c r="B23" s="15" t="s">
        <v>1883</v>
      </c>
      <c r="C23" s="15"/>
      <c r="D23" s="15"/>
      <c r="E23" s="15"/>
      <c r="F23" s="15"/>
      <c r="G23" s="15"/>
      <c r="H23" s="15"/>
      <c r="I23" s="15"/>
      <c r="J23" s="15"/>
      <c r="K23" s="15"/>
      <c r="L23" s="15"/>
    </row>
    <row r="24" spans="2:12" ht="15">
      <c r="B24" s="803"/>
      <c r="C24" s="15"/>
      <c r="D24" s="15"/>
      <c r="E24" s="15"/>
      <c r="F24" s="15"/>
      <c r="G24" s="15"/>
      <c r="H24" s="15"/>
      <c r="I24" s="15"/>
      <c r="J24" s="15"/>
      <c r="K24" s="15"/>
      <c r="L24" s="15"/>
    </row>
    <row r="25" spans="2:12" ht="15">
      <c r="B25" s="802" t="s">
        <v>1882</v>
      </c>
      <c r="C25" s="15"/>
      <c r="D25" s="15"/>
      <c r="E25" s="15"/>
      <c r="F25" s="15"/>
      <c r="G25" s="15"/>
      <c r="H25" s="15"/>
      <c r="I25" s="15"/>
      <c r="J25" s="15"/>
      <c r="K25" s="15"/>
      <c r="L25" s="15"/>
    </row>
    <row r="26" spans="2:12" ht="15">
      <c r="B26" s="802"/>
      <c r="C26" s="15"/>
      <c r="D26" s="15"/>
      <c r="E26" s="15"/>
      <c r="F26" s="15"/>
      <c r="G26" s="15"/>
      <c r="H26" s="15"/>
      <c r="I26" s="15"/>
      <c r="J26" s="15"/>
      <c r="K26" s="15"/>
      <c r="L26" s="15"/>
    </row>
    <row r="27" spans="2:12" ht="15">
      <c r="B27" s="804" t="s">
        <v>1881</v>
      </c>
      <c r="C27" s="15"/>
      <c r="D27" s="15"/>
      <c r="E27" s="15"/>
      <c r="F27" s="15"/>
      <c r="G27" s="15"/>
      <c r="H27" s="15"/>
      <c r="I27" s="15"/>
      <c r="J27" s="15"/>
      <c r="K27" s="15"/>
      <c r="L27" s="15"/>
    </row>
    <row r="28" spans="2:12" ht="15">
      <c r="B28" s="804" t="s">
        <v>1880</v>
      </c>
      <c r="C28" s="15"/>
      <c r="D28" s="15"/>
      <c r="E28" s="15"/>
      <c r="F28" s="15"/>
      <c r="G28" s="15"/>
      <c r="H28" s="15"/>
      <c r="I28" s="15"/>
      <c r="J28" s="15"/>
      <c r="K28" s="15"/>
      <c r="L28" s="15"/>
    </row>
    <row r="29" spans="2:12" ht="15">
      <c r="B29" s="806" t="s">
        <v>1879</v>
      </c>
      <c r="C29" s="15"/>
      <c r="D29" s="15"/>
      <c r="E29" s="15"/>
      <c r="F29" s="15"/>
      <c r="G29" s="15"/>
      <c r="H29" s="15"/>
      <c r="I29" s="15"/>
      <c r="J29" s="15"/>
      <c r="K29" s="15"/>
      <c r="L29" s="15"/>
    </row>
    <row r="30" spans="2:12" ht="15">
      <c r="B30" s="806" t="s">
        <v>1878</v>
      </c>
      <c r="C30" s="15"/>
      <c r="D30" s="15"/>
      <c r="E30" s="15"/>
      <c r="F30" s="15"/>
      <c r="G30" s="15"/>
      <c r="H30" s="15"/>
      <c r="I30" s="15"/>
      <c r="J30" s="15"/>
      <c r="K30" s="15"/>
      <c r="L30" s="15"/>
    </row>
    <row r="31" spans="2:12" ht="15">
      <c r="B31" s="804" t="s">
        <v>1877</v>
      </c>
      <c r="C31" s="15"/>
      <c r="D31" s="15"/>
      <c r="E31" s="15"/>
      <c r="F31" s="15"/>
      <c r="G31" s="15"/>
      <c r="H31" s="15"/>
      <c r="I31" s="15"/>
      <c r="J31" s="15"/>
      <c r="K31" s="15"/>
      <c r="L31" s="15"/>
    </row>
    <row r="32" spans="2:12" ht="15">
      <c r="B32" s="803"/>
      <c r="C32" s="15"/>
      <c r="D32" s="15"/>
      <c r="E32" s="15"/>
      <c r="F32" s="15"/>
      <c r="G32" s="15"/>
      <c r="H32" s="15"/>
      <c r="I32" s="15"/>
      <c r="J32" s="15"/>
      <c r="K32" s="15"/>
      <c r="L32" s="15"/>
    </row>
    <row r="33" spans="2:12" ht="15">
      <c r="B33" s="802" t="s">
        <v>1876</v>
      </c>
      <c r="C33" s="15"/>
      <c r="D33" s="15"/>
      <c r="E33" s="15"/>
      <c r="F33" s="15"/>
      <c r="G33" s="15"/>
      <c r="H33" s="15"/>
      <c r="I33" s="15"/>
      <c r="J33" s="15"/>
      <c r="K33" s="15"/>
      <c r="L33" s="15"/>
    </row>
    <row r="34" spans="2:12" ht="15">
      <c r="B34" s="802"/>
      <c r="C34" s="15"/>
      <c r="D34" s="15"/>
      <c r="E34" s="15"/>
      <c r="F34" s="15"/>
      <c r="G34" s="15"/>
      <c r="H34" s="15"/>
      <c r="I34" s="15"/>
      <c r="J34" s="15"/>
      <c r="K34" s="15"/>
      <c r="L34" s="15"/>
    </row>
    <row r="35" spans="2:12" ht="15">
      <c r="B35" s="15" t="s">
        <v>1875</v>
      </c>
      <c r="C35" s="15"/>
      <c r="D35" s="15"/>
      <c r="E35" s="15"/>
      <c r="F35" s="15"/>
      <c r="G35" s="15"/>
      <c r="H35" s="15"/>
      <c r="I35" s="15"/>
      <c r="J35" s="15"/>
      <c r="K35" s="15"/>
      <c r="L35" s="15"/>
    </row>
    <row r="36" ht="15">
      <c r="B36" s="801"/>
    </row>
  </sheetData>
  <sheetProtection/>
  <mergeCells count="3">
    <mergeCell ref="B2:H2"/>
    <mergeCell ref="B7:K7"/>
    <mergeCell ref="B8:K8"/>
  </mergeCells>
  <printOptions horizontalCentered="1"/>
  <pageMargins left="0.15748031496062992" right="0.2362204724409449" top="0.3937007874015748" bottom="0.11811023622047245" header="0.3937007874015748" footer="0.11811023622047245"/>
  <pageSetup fitToHeight="0" fitToWidth="1" horizontalDpi="300" verticalDpi="300" orientation="portrait" paperSize="9" scale="98" r:id="rId2"/>
  <headerFooter>
    <oddHeader>&amp;RAnexo à Circular OE2017 
Série A 1384</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B2:L35"/>
  <sheetViews>
    <sheetView showGridLines="0" zoomScalePageLayoutView="0" workbookViewId="0" topLeftCell="A7">
      <selection activeCell="B8" sqref="B8:K8"/>
    </sheetView>
  </sheetViews>
  <sheetFormatPr defaultColWidth="9.140625" defaultRowHeight="15"/>
  <sheetData>
    <row r="2" spans="2:8" ht="15">
      <c r="B2" s="1256"/>
      <c r="C2" s="1256"/>
      <c r="D2" s="1256"/>
      <c r="E2" s="1256"/>
      <c r="F2" s="1256"/>
      <c r="G2" s="1256"/>
      <c r="H2" s="1256"/>
    </row>
    <row r="3" spans="2:5" ht="15">
      <c r="B3" s="327"/>
      <c r="C3" s="327"/>
      <c r="D3" s="328"/>
      <c r="E3" s="329"/>
    </row>
    <row r="4" spans="2:5" ht="15">
      <c r="B4" s="327"/>
      <c r="C4" s="327"/>
      <c r="D4" s="328"/>
      <c r="E4" s="329"/>
    </row>
    <row r="5" spans="2:5" ht="15">
      <c r="B5" s="327"/>
      <c r="C5" s="327"/>
      <c r="D5" s="328"/>
      <c r="E5" s="329"/>
    </row>
    <row r="6" spans="2:5" ht="15">
      <c r="B6" s="718"/>
      <c r="C6" s="718"/>
      <c r="D6" s="718"/>
      <c r="E6" s="718"/>
    </row>
    <row r="7" spans="2:11" ht="18" customHeight="1">
      <c r="B7" s="1240" t="s">
        <v>2196</v>
      </c>
      <c r="C7" s="1240"/>
      <c r="D7" s="1240"/>
      <c r="E7" s="1240"/>
      <c r="F7" s="1240"/>
      <c r="G7" s="1240"/>
      <c r="H7" s="1240"/>
      <c r="I7" s="1240"/>
      <c r="J7" s="1240"/>
      <c r="K7" s="1240"/>
    </row>
    <row r="8" spans="2:11" ht="35.25" customHeight="1">
      <c r="B8" s="1241" t="s">
        <v>2273</v>
      </c>
      <c r="C8" s="1241"/>
      <c r="D8" s="1241"/>
      <c r="E8" s="1241"/>
      <c r="F8" s="1241"/>
      <c r="G8" s="1241"/>
      <c r="H8" s="1241"/>
      <c r="I8" s="1241"/>
      <c r="J8" s="1241"/>
      <c r="K8" s="1241"/>
    </row>
    <row r="12" ht="20.25" customHeight="1">
      <c r="B12" s="887" t="s">
        <v>2185</v>
      </c>
    </row>
    <row r="13" spans="2:12" ht="20.25" customHeight="1">
      <c r="B13" s="887" t="s">
        <v>1318</v>
      </c>
      <c r="C13" s="15"/>
      <c r="D13" s="15"/>
      <c r="E13" s="15"/>
      <c r="F13" s="15"/>
      <c r="G13" s="15"/>
      <c r="H13" s="15"/>
      <c r="I13" s="15"/>
      <c r="J13" s="15"/>
      <c r="K13" s="15"/>
      <c r="L13" s="15"/>
    </row>
    <row r="14" spans="2:12" ht="20.25" customHeight="1">
      <c r="B14" s="887" t="s">
        <v>2186</v>
      </c>
      <c r="C14" s="15"/>
      <c r="D14" s="15"/>
      <c r="E14" s="15"/>
      <c r="F14" s="15"/>
      <c r="G14" s="15"/>
      <c r="H14" s="15"/>
      <c r="I14" s="15"/>
      <c r="J14" s="15"/>
      <c r="K14" s="15"/>
      <c r="L14" s="15"/>
    </row>
    <row r="15" spans="2:12" ht="20.25" customHeight="1">
      <c r="B15" s="887" t="s">
        <v>2187</v>
      </c>
      <c r="C15" s="15"/>
      <c r="D15" s="15"/>
      <c r="E15" s="15"/>
      <c r="F15" s="15"/>
      <c r="G15" s="15"/>
      <c r="H15" s="15"/>
      <c r="I15" s="15"/>
      <c r="J15" s="15"/>
      <c r="K15" s="15"/>
      <c r="L15" s="15"/>
    </row>
    <row r="16" spans="2:12" ht="20.25" customHeight="1">
      <c r="B16" s="887" t="s">
        <v>2188</v>
      </c>
      <c r="C16" s="15"/>
      <c r="D16" s="15"/>
      <c r="E16" s="15"/>
      <c r="F16" s="15"/>
      <c r="G16" s="15"/>
      <c r="H16" s="15"/>
      <c r="I16" s="15"/>
      <c r="J16" s="15"/>
      <c r="K16" s="15"/>
      <c r="L16" s="15"/>
    </row>
    <row r="17" spans="2:12" ht="20.25" customHeight="1">
      <c r="B17" s="887" t="s">
        <v>2189</v>
      </c>
      <c r="C17" s="15"/>
      <c r="D17" s="15"/>
      <c r="E17" s="15"/>
      <c r="F17" s="15"/>
      <c r="G17" s="15"/>
      <c r="H17" s="15"/>
      <c r="I17" s="15"/>
      <c r="J17" s="15"/>
      <c r="K17" s="15"/>
      <c r="L17" s="15"/>
    </row>
    <row r="18" spans="2:12" ht="20.25" customHeight="1">
      <c r="B18" s="887" t="s">
        <v>2190</v>
      </c>
      <c r="C18" s="15"/>
      <c r="D18" s="15"/>
      <c r="E18" s="15"/>
      <c r="F18" s="15"/>
      <c r="G18" s="15"/>
      <c r="H18" s="15"/>
      <c r="I18" s="15"/>
      <c r="J18" s="15"/>
      <c r="K18" s="15"/>
      <c r="L18" s="15"/>
    </row>
    <row r="19" spans="2:12" ht="20.25" customHeight="1">
      <c r="B19" s="887" t="s">
        <v>1349</v>
      </c>
      <c r="C19" s="15"/>
      <c r="D19" s="15"/>
      <c r="E19" s="15"/>
      <c r="F19" s="15"/>
      <c r="G19" s="15"/>
      <c r="H19" s="15"/>
      <c r="I19" s="15"/>
      <c r="J19" s="15"/>
      <c r="K19" s="15"/>
      <c r="L19" s="15"/>
    </row>
    <row r="20" spans="2:12" ht="20.25" customHeight="1">
      <c r="B20" s="887" t="s">
        <v>2191</v>
      </c>
      <c r="C20" s="15"/>
      <c r="D20" s="15"/>
      <c r="E20" s="15"/>
      <c r="F20" s="15"/>
      <c r="G20" s="15"/>
      <c r="H20" s="15"/>
      <c r="I20" s="15"/>
      <c r="J20" s="15"/>
      <c r="K20" s="15"/>
      <c r="L20" s="15"/>
    </row>
    <row r="21" spans="2:12" ht="20.25" customHeight="1">
      <c r="B21" s="887" t="s">
        <v>1302</v>
      </c>
      <c r="C21" s="15"/>
      <c r="D21" s="15"/>
      <c r="E21" s="15"/>
      <c r="F21" s="15"/>
      <c r="G21" s="15"/>
      <c r="H21" s="15"/>
      <c r="I21" s="15"/>
      <c r="J21" s="15"/>
      <c r="K21" s="15"/>
      <c r="L21" s="15"/>
    </row>
    <row r="22" spans="2:12" ht="20.25" customHeight="1">
      <c r="B22" s="887" t="s">
        <v>2192</v>
      </c>
      <c r="C22" s="15"/>
      <c r="D22" s="15"/>
      <c r="E22" s="15"/>
      <c r="F22" s="15"/>
      <c r="G22" s="15"/>
      <c r="H22" s="15"/>
      <c r="I22" s="15"/>
      <c r="J22" s="15"/>
      <c r="K22" s="15"/>
      <c r="L22" s="15"/>
    </row>
    <row r="23" spans="2:12" ht="20.25" customHeight="1">
      <c r="B23" s="887" t="s">
        <v>2049</v>
      </c>
      <c r="C23" s="15"/>
      <c r="D23" s="15"/>
      <c r="E23" s="15"/>
      <c r="F23" s="15"/>
      <c r="G23" s="15"/>
      <c r="H23" s="15"/>
      <c r="I23" s="15"/>
      <c r="J23" s="15"/>
      <c r="K23" s="15"/>
      <c r="L23" s="15"/>
    </row>
    <row r="24" spans="2:12" ht="20.25" customHeight="1">
      <c r="B24" s="887" t="s">
        <v>2193</v>
      </c>
      <c r="C24" s="15"/>
      <c r="D24" s="15"/>
      <c r="E24" s="15"/>
      <c r="F24" s="15"/>
      <c r="G24" s="15"/>
      <c r="H24" s="15"/>
      <c r="I24" s="15"/>
      <c r="J24" s="15"/>
      <c r="K24" s="15"/>
      <c r="L24" s="15"/>
    </row>
    <row r="25" spans="2:12" ht="20.25" customHeight="1">
      <c r="B25" s="887" t="s">
        <v>1322</v>
      </c>
      <c r="C25" s="15"/>
      <c r="D25" s="15"/>
      <c r="E25" s="15"/>
      <c r="F25" s="15"/>
      <c r="G25" s="15"/>
      <c r="H25" s="15"/>
      <c r="I25" s="15"/>
      <c r="J25" s="15"/>
      <c r="K25" s="15"/>
      <c r="L25" s="15"/>
    </row>
    <row r="26" spans="2:12" ht="20.25" customHeight="1">
      <c r="B26" s="887" t="s">
        <v>2194</v>
      </c>
      <c r="C26" s="15"/>
      <c r="D26" s="15"/>
      <c r="E26" s="15"/>
      <c r="F26" s="15"/>
      <c r="G26" s="15"/>
      <c r="H26" s="15"/>
      <c r="I26" s="15"/>
      <c r="J26" s="15"/>
      <c r="K26" s="15"/>
      <c r="L26" s="15"/>
    </row>
    <row r="27" spans="2:12" ht="20.25" customHeight="1">
      <c r="B27" s="887" t="s">
        <v>2195</v>
      </c>
      <c r="C27" s="15"/>
      <c r="D27" s="15"/>
      <c r="E27" s="15"/>
      <c r="F27" s="15"/>
      <c r="G27" s="15"/>
      <c r="H27" s="15"/>
      <c r="I27" s="15"/>
      <c r="J27" s="15"/>
      <c r="K27" s="15"/>
      <c r="L27" s="15"/>
    </row>
    <row r="28" spans="2:12" ht="15">
      <c r="B28" s="806"/>
      <c r="C28" s="15"/>
      <c r="D28" s="15"/>
      <c r="E28" s="15"/>
      <c r="F28" s="15"/>
      <c r="G28" s="15"/>
      <c r="H28" s="15"/>
      <c r="I28" s="15"/>
      <c r="J28" s="15"/>
      <c r="K28" s="15"/>
      <c r="L28" s="15"/>
    </row>
    <row r="29" spans="2:12" ht="15">
      <c r="B29" s="806"/>
      <c r="C29" s="15"/>
      <c r="D29" s="15"/>
      <c r="E29" s="15"/>
      <c r="F29" s="15"/>
      <c r="G29" s="15"/>
      <c r="H29" s="15"/>
      <c r="I29" s="15"/>
      <c r="J29" s="15"/>
      <c r="K29" s="15"/>
      <c r="L29" s="15"/>
    </row>
    <row r="30" spans="2:12" ht="15">
      <c r="B30" s="804"/>
      <c r="C30" s="15"/>
      <c r="D30" s="15"/>
      <c r="E30" s="15"/>
      <c r="F30" s="15"/>
      <c r="G30" s="15"/>
      <c r="H30" s="15"/>
      <c r="I30" s="15"/>
      <c r="J30" s="15"/>
      <c r="K30" s="15"/>
      <c r="L30" s="15"/>
    </row>
    <row r="31" spans="2:12" ht="15">
      <c r="B31" s="803"/>
      <c r="C31" s="15"/>
      <c r="D31" s="15"/>
      <c r="E31" s="15"/>
      <c r="F31" s="15"/>
      <c r="G31" s="15"/>
      <c r="H31" s="15"/>
      <c r="I31" s="15"/>
      <c r="J31" s="15"/>
      <c r="K31" s="15"/>
      <c r="L31" s="15"/>
    </row>
    <row r="32" spans="2:12" ht="15">
      <c r="B32" s="802"/>
      <c r="C32" s="15"/>
      <c r="D32" s="15"/>
      <c r="E32" s="15"/>
      <c r="F32" s="15"/>
      <c r="G32" s="15"/>
      <c r="H32" s="15"/>
      <c r="I32" s="15"/>
      <c r="J32" s="15"/>
      <c r="K32" s="15"/>
      <c r="L32" s="15"/>
    </row>
    <row r="33" spans="2:12" ht="15">
      <c r="B33" s="802"/>
      <c r="C33" s="15"/>
      <c r="D33" s="15"/>
      <c r="E33" s="15"/>
      <c r="F33" s="15"/>
      <c r="G33" s="15"/>
      <c r="H33" s="15"/>
      <c r="I33" s="15"/>
      <c r="J33" s="15"/>
      <c r="K33" s="15"/>
      <c r="L33" s="15"/>
    </row>
    <row r="34" spans="2:12" ht="15">
      <c r="B34" s="15"/>
      <c r="C34" s="15"/>
      <c r="D34" s="15"/>
      <c r="E34" s="15"/>
      <c r="F34" s="15"/>
      <c r="G34" s="15"/>
      <c r="H34" s="15"/>
      <c r="I34" s="15"/>
      <c r="J34" s="15"/>
      <c r="K34" s="15"/>
      <c r="L34" s="15"/>
    </row>
    <row r="35" ht="15">
      <c r="B35" s="801"/>
    </row>
  </sheetData>
  <sheetProtection/>
  <mergeCells count="3">
    <mergeCell ref="B2:H2"/>
    <mergeCell ref="B7:K7"/>
    <mergeCell ref="B8:K8"/>
  </mergeCells>
  <printOptions horizontalCentered="1"/>
  <pageMargins left="0.15748031496062992" right="0.2362204724409449" top="0.3937007874015748" bottom="0.11811023622047245" header="0.3937007874015748" footer="0.11811023622047245"/>
  <pageSetup fitToHeight="0" fitToWidth="1" horizontalDpi="300" verticalDpi="300" orientation="portrait" paperSize="9" scale="98" r:id="rId2"/>
  <headerFooter>
    <oddHeader>&amp;RAnexo à Circular OE2017 
Série A 1384</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C76"/>
  <sheetViews>
    <sheetView showGridLines="0" zoomScalePageLayoutView="0" workbookViewId="0" topLeftCell="A1">
      <selection activeCell="B5" sqref="B5"/>
    </sheetView>
  </sheetViews>
  <sheetFormatPr defaultColWidth="9.140625" defaultRowHeight="15"/>
  <cols>
    <col min="1" max="1" width="3.7109375" style="0" customWidth="1"/>
    <col min="2" max="2" width="87.57421875" style="0" customWidth="1"/>
    <col min="8" max="8" width="11.7109375" style="0" customWidth="1"/>
  </cols>
  <sheetData>
    <row r="2" ht="15">
      <c r="B2" s="516"/>
    </row>
    <row r="3" ht="15">
      <c r="B3" s="516"/>
    </row>
    <row r="5" ht="18.75">
      <c r="B5" s="323" t="s">
        <v>1533</v>
      </c>
    </row>
    <row r="7" ht="15.75">
      <c r="B7" s="876" t="s">
        <v>1864</v>
      </c>
    </row>
    <row r="8" ht="15.75">
      <c r="B8" s="324"/>
    </row>
    <row r="9" ht="15">
      <c r="B9" s="261" t="s">
        <v>924</v>
      </c>
    </row>
    <row r="10" spans="2:3" ht="15.75" thickBot="1">
      <c r="B10" s="872" t="s">
        <v>1889</v>
      </c>
      <c r="C10" s="264"/>
    </row>
    <row r="11" spans="1:3" ht="15.75" thickBot="1">
      <c r="A11" s="515"/>
      <c r="B11" s="509" t="s">
        <v>1295</v>
      </c>
      <c r="C11" s="264"/>
    </row>
    <row r="12" spans="1:3" ht="15.75" thickBot="1">
      <c r="A12" s="515"/>
      <c r="B12" s="510" t="s">
        <v>1891</v>
      </c>
      <c r="C12" s="264"/>
    </row>
    <row r="13" spans="1:3" ht="15">
      <c r="A13" s="515"/>
      <c r="B13" s="509" t="s">
        <v>1978</v>
      </c>
      <c r="C13" s="264"/>
    </row>
    <row r="14" spans="1:3" ht="15">
      <c r="A14" s="515"/>
      <c r="B14" s="509" t="s">
        <v>1310</v>
      </c>
      <c r="C14" s="264"/>
    </row>
    <row r="15" spans="1:3" ht="15">
      <c r="A15" s="515"/>
      <c r="B15" s="509" t="s">
        <v>1307</v>
      </c>
      <c r="C15" s="264"/>
    </row>
    <row r="16" spans="1:3" ht="15">
      <c r="A16" s="515"/>
      <c r="B16" s="509" t="s">
        <v>1309</v>
      </c>
      <c r="C16" s="264"/>
    </row>
    <row r="17" spans="1:3" ht="15">
      <c r="A17" s="515"/>
      <c r="B17" s="509" t="s">
        <v>1296</v>
      </c>
      <c r="C17" s="264"/>
    </row>
    <row r="18" spans="1:3" ht="15">
      <c r="A18" s="515"/>
      <c r="B18" s="509" t="s">
        <v>1297</v>
      </c>
      <c r="C18" s="264"/>
    </row>
    <row r="19" spans="1:3" ht="15">
      <c r="A19" s="515"/>
      <c r="B19" s="509" t="s">
        <v>1979</v>
      </c>
      <c r="C19" s="264"/>
    </row>
    <row r="20" spans="1:3" ht="15">
      <c r="A20" s="515"/>
      <c r="B20" s="509" t="s">
        <v>1306</v>
      </c>
      <c r="C20" s="264"/>
    </row>
    <row r="21" spans="1:3" ht="15">
      <c r="A21" s="515"/>
      <c r="B21" s="509" t="s">
        <v>1299</v>
      </c>
      <c r="C21" s="264"/>
    </row>
    <row r="22" spans="1:3" ht="15">
      <c r="A22" s="515"/>
      <c r="B22" s="509" t="s">
        <v>1300</v>
      </c>
      <c r="C22" s="264"/>
    </row>
    <row r="23" spans="1:3" ht="15">
      <c r="A23" s="515"/>
      <c r="B23" s="509" t="s">
        <v>1301</v>
      </c>
      <c r="C23" s="264"/>
    </row>
    <row r="24" spans="2:3" ht="15">
      <c r="B24" s="509" t="s">
        <v>1980</v>
      </c>
      <c r="C24" s="264"/>
    </row>
    <row r="25" spans="1:3" ht="15">
      <c r="A25" s="515"/>
      <c r="B25" s="509" t="s">
        <v>1305</v>
      </c>
      <c r="C25" s="264"/>
    </row>
    <row r="26" spans="1:3" ht="15">
      <c r="A26" s="515"/>
      <c r="B26" s="509" t="s">
        <v>1311</v>
      </c>
      <c r="C26" s="264"/>
    </row>
    <row r="27" spans="2:3" ht="15">
      <c r="B27" s="509" t="s">
        <v>1308</v>
      </c>
      <c r="C27" s="264"/>
    </row>
    <row r="28" spans="1:3" ht="15">
      <c r="A28" s="515"/>
      <c r="B28" s="509" t="s">
        <v>1982</v>
      </c>
      <c r="C28" s="264"/>
    </row>
    <row r="29" spans="1:3" ht="15">
      <c r="A29" s="515"/>
      <c r="B29" s="509" t="s">
        <v>1983</v>
      </c>
      <c r="C29" s="264"/>
    </row>
    <row r="30" spans="1:3" ht="15">
      <c r="A30" s="515"/>
      <c r="B30" s="509" t="s">
        <v>1976</v>
      </c>
      <c r="C30" s="264"/>
    </row>
    <row r="31" spans="1:3" ht="15">
      <c r="A31" s="515"/>
      <c r="B31" s="509" t="s">
        <v>1828</v>
      </c>
      <c r="C31" s="264"/>
    </row>
    <row r="32" spans="1:3" ht="15">
      <c r="A32" s="515"/>
      <c r="B32" s="509" t="s">
        <v>1303</v>
      </c>
      <c r="C32" s="264"/>
    </row>
    <row r="33" spans="1:3" ht="15">
      <c r="A33" s="515"/>
      <c r="B33" s="509" t="s">
        <v>1984</v>
      </c>
      <c r="C33" s="264"/>
    </row>
    <row r="34" spans="1:3" ht="15">
      <c r="A34" s="515"/>
      <c r="B34" s="509" t="s">
        <v>1304</v>
      </c>
      <c r="C34" s="264"/>
    </row>
    <row r="35" spans="1:3" ht="15">
      <c r="A35" s="515"/>
      <c r="B35" s="509" t="s">
        <v>1985</v>
      </c>
      <c r="C35" s="264"/>
    </row>
    <row r="36" spans="1:3" ht="15.75" thickBot="1">
      <c r="A36" s="515"/>
      <c r="B36" s="509" t="s">
        <v>1312</v>
      </c>
      <c r="C36" s="264"/>
    </row>
    <row r="37" spans="1:3" ht="15.75" thickBot="1">
      <c r="A37" s="515"/>
      <c r="B37" s="510" t="s">
        <v>925</v>
      </c>
      <c r="C37" s="264"/>
    </row>
    <row r="38" spans="1:3" ht="17.25" customHeight="1">
      <c r="A38" s="515"/>
      <c r="B38" s="509" t="s">
        <v>995</v>
      </c>
      <c r="C38" s="264"/>
    </row>
    <row r="39" spans="1:3" ht="18" customHeight="1">
      <c r="A39" s="515"/>
      <c r="B39" s="509" t="s">
        <v>1316</v>
      </c>
      <c r="C39" s="264"/>
    </row>
    <row r="40" spans="1:3" ht="15">
      <c r="A40" s="515"/>
      <c r="B40" s="509" t="s">
        <v>1314</v>
      </c>
      <c r="C40" s="264"/>
    </row>
    <row r="41" spans="1:3" ht="15.75" thickBot="1">
      <c r="A41" s="515"/>
      <c r="B41" s="873" t="s">
        <v>1315</v>
      </c>
      <c r="C41" s="264"/>
    </row>
    <row r="42" spans="1:3" ht="15.75" thickBot="1">
      <c r="A42" s="515"/>
      <c r="B42" s="510" t="s">
        <v>1893</v>
      </c>
      <c r="C42" s="264"/>
    </row>
    <row r="43" spans="1:3" ht="15">
      <c r="A43" s="515"/>
      <c r="B43" s="509" t="s">
        <v>1389</v>
      </c>
      <c r="C43" s="264"/>
    </row>
    <row r="44" spans="2:3" ht="15">
      <c r="B44" s="509" t="s">
        <v>1832</v>
      </c>
      <c r="C44" s="264"/>
    </row>
    <row r="45" spans="1:3" ht="15">
      <c r="A45" s="515"/>
      <c r="B45" s="509" t="s">
        <v>1390</v>
      </c>
      <c r="C45" s="264"/>
    </row>
    <row r="46" spans="1:3" ht="15">
      <c r="A46" s="515"/>
      <c r="B46" s="509" t="s">
        <v>1391</v>
      </c>
      <c r="C46" s="264"/>
    </row>
    <row r="47" spans="2:3" ht="15">
      <c r="B47" s="509" t="s">
        <v>1003</v>
      </c>
      <c r="C47" s="264"/>
    </row>
    <row r="48" spans="1:3" ht="15" customHeight="1">
      <c r="A48" s="515"/>
      <c r="B48" s="509" t="s">
        <v>1392</v>
      </c>
      <c r="C48" s="264"/>
    </row>
    <row r="49" spans="1:3" ht="15.75" thickBot="1">
      <c r="A49" s="515"/>
      <c r="B49" s="509" t="s">
        <v>1004</v>
      </c>
      <c r="C49" s="264"/>
    </row>
    <row r="50" spans="2:3" ht="26.25" thickBot="1">
      <c r="B50" s="510" t="s">
        <v>1895</v>
      </c>
      <c r="C50" s="264"/>
    </row>
    <row r="51" spans="2:3" ht="15">
      <c r="B51" s="509" t="s">
        <v>999</v>
      </c>
      <c r="C51" s="264"/>
    </row>
    <row r="52" spans="2:3" ht="15">
      <c r="B52" s="509" t="s">
        <v>1327</v>
      </c>
      <c r="C52" s="264"/>
    </row>
    <row r="53" spans="2:3" ht="15">
      <c r="B53" s="509" t="s">
        <v>1328</v>
      </c>
      <c r="C53" s="264"/>
    </row>
    <row r="54" spans="2:3" ht="15">
      <c r="B54" s="509" t="s">
        <v>1329</v>
      </c>
      <c r="C54" s="264"/>
    </row>
    <row r="55" spans="2:3" ht="15">
      <c r="B55" s="509" t="s">
        <v>1334</v>
      </c>
      <c r="C55" s="264"/>
    </row>
    <row r="56" spans="2:3" ht="15.75" thickBot="1">
      <c r="B56" s="509" t="s">
        <v>1343</v>
      </c>
      <c r="C56" s="264"/>
    </row>
    <row r="57" spans="2:3" ht="15.75" thickBot="1">
      <c r="B57" s="510" t="s">
        <v>1896</v>
      </c>
      <c r="C57" s="264"/>
    </row>
    <row r="58" spans="2:3" ht="15.75" thickBot="1">
      <c r="B58" s="514" t="s">
        <v>1369</v>
      </c>
      <c r="C58" s="264"/>
    </row>
    <row r="59" spans="2:3" ht="15.75" thickBot="1">
      <c r="B59" s="510" t="s">
        <v>1897</v>
      </c>
      <c r="C59" s="264"/>
    </row>
    <row r="60" spans="2:3" ht="15">
      <c r="B60" s="509" t="s">
        <v>676</v>
      </c>
      <c r="C60" s="264"/>
    </row>
    <row r="61" spans="2:3" ht="14.25" customHeight="1">
      <c r="B61" s="509" t="s">
        <v>1319</v>
      </c>
      <c r="C61" s="264"/>
    </row>
    <row r="62" spans="2:3" ht="15.75" thickBot="1">
      <c r="B62" s="509" t="s">
        <v>1320</v>
      </c>
      <c r="C62" s="264"/>
    </row>
    <row r="63" spans="2:3" ht="15.75" thickBot="1">
      <c r="B63" s="510" t="s">
        <v>1898</v>
      </c>
      <c r="C63" s="264"/>
    </row>
    <row r="64" spans="2:3" ht="15">
      <c r="B64" s="511" t="s">
        <v>1989</v>
      </c>
      <c r="C64" s="264"/>
    </row>
    <row r="65" spans="2:3" ht="15">
      <c r="B65" s="509" t="s">
        <v>1829</v>
      </c>
      <c r="C65" s="264"/>
    </row>
    <row r="66" spans="2:3" ht="15.75" thickBot="1">
      <c r="B66" s="509" t="s">
        <v>1830</v>
      </c>
      <c r="C66" s="264"/>
    </row>
    <row r="67" spans="2:3" ht="15.75" thickBot="1">
      <c r="B67" s="510" t="s">
        <v>1899</v>
      </c>
      <c r="C67" s="264"/>
    </row>
    <row r="68" spans="2:3" ht="15">
      <c r="B68" s="509" t="s">
        <v>662</v>
      </c>
      <c r="C68" s="264"/>
    </row>
    <row r="69" spans="2:3" ht="25.5">
      <c r="B69" s="509" t="s">
        <v>1321</v>
      </c>
      <c r="C69" s="264"/>
    </row>
    <row r="70" spans="2:3" ht="15">
      <c r="B70" s="509" t="s">
        <v>663</v>
      </c>
      <c r="C70" s="264"/>
    </row>
    <row r="71" spans="2:3" ht="15">
      <c r="B71" s="509" t="s">
        <v>664</v>
      </c>
      <c r="C71" s="264"/>
    </row>
    <row r="72" spans="2:3" ht="25.5">
      <c r="B72" s="509" t="s">
        <v>665</v>
      </c>
      <c r="C72" s="264"/>
    </row>
    <row r="73" spans="2:3" ht="25.5">
      <c r="B73" s="509" t="s">
        <v>1831</v>
      </c>
      <c r="C73" s="264"/>
    </row>
    <row r="74" spans="2:3" ht="15.75" thickBot="1">
      <c r="B74" s="509" t="s">
        <v>666</v>
      </c>
      <c r="C74" s="264"/>
    </row>
    <row r="75" spans="2:3" ht="26.25" thickBot="1">
      <c r="B75" s="510" t="s">
        <v>2103</v>
      </c>
      <c r="C75" s="264"/>
    </row>
    <row r="76" spans="2:3" ht="15.75" thickBot="1">
      <c r="B76" s="514" t="s">
        <v>667</v>
      </c>
      <c r="C76" s="264"/>
    </row>
  </sheetData>
  <sheetProtection/>
  <printOptions horizontalCentered="1"/>
  <pageMargins left="0.15748031496062992" right="0.2362204724409449" top="0.8229166666666666" bottom="0.11811023622047245" header="0.3937007874015748" footer="0.11811023622047245"/>
  <pageSetup fitToHeight="1" fitToWidth="1" horizontalDpi="600" verticalDpi="600" orientation="portrait" paperSize="9" scale="63" r:id="rId2"/>
  <headerFooter>
    <oddHeader>&amp;RAnexo à Circular OE2017 
Série A 1384</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C1:L83"/>
  <sheetViews>
    <sheetView showGridLines="0" zoomScalePageLayoutView="0" workbookViewId="0" topLeftCell="A1">
      <selection activeCell="G21" sqref="G21"/>
    </sheetView>
  </sheetViews>
  <sheetFormatPr defaultColWidth="9.140625" defaultRowHeight="15"/>
  <cols>
    <col min="2" max="2" width="3.00390625" style="0" customWidth="1"/>
    <col min="3" max="3" width="15.57421875" style="0" customWidth="1"/>
    <col min="4" max="4" width="42.140625" style="264" customWidth="1"/>
    <col min="5" max="5" width="16.57421875" style="264" customWidth="1"/>
    <col min="6" max="6" width="13.8515625" style="264" customWidth="1"/>
    <col min="7" max="8" width="12.8515625" style="264" customWidth="1"/>
    <col min="9" max="9" width="15.57421875" style="264" customWidth="1"/>
    <col min="10" max="10" width="13.7109375" style="264" customWidth="1"/>
    <col min="11" max="11" width="12.140625" style="264" customWidth="1"/>
    <col min="12" max="12" width="8.57421875" style="0" customWidth="1"/>
    <col min="13" max="13" width="8.421875" style="0" customWidth="1"/>
    <col min="14" max="14" width="9.140625" style="0" customWidth="1"/>
  </cols>
  <sheetData>
    <row r="1" spans="4:11" ht="11.25" customHeight="1">
      <c r="D1" s="496"/>
      <c r="F1" s="496"/>
      <c r="G1" s="496"/>
      <c r="H1" s="496"/>
      <c r="I1" s="496"/>
      <c r="J1" s="496"/>
      <c r="K1" s="496"/>
    </row>
    <row r="2" spans="4:11" ht="15">
      <c r="D2" s="496"/>
      <c r="F2" s="496"/>
      <c r="G2" s="496"/>
      <c r="H2" s="496"/>
      <c r="I2" s="496"/>
      <c r="J2" s="496"/>
      <c r="K2" s="496"/>
    </row>
    <row r="3" spans="4:11" ht="15">
      <c r="D3" s="496"/>
      <c r="F3" s="496"/>
      <c r="G3" s="496"/>
      <c r="H3" s="496"/>
      <c r="I3" s="496"/>
      <c r="J3" s="496"/>
      <c r="K3" s="496"/>
    </row>
    <row r="4" spans="4:11" ht="15">
      <c r="D4" s="496"/>
      <c r="F4" s="496"/>
      <c r="G4" s="496"/>
      <c r="H4" s="496"/>
      <c r="I4" s="496"/>
      <c r="J4" s="496"/>
      <c r="K4" s="496"/>
    </row>
    <row r="5" spans="3:11" ht="18.75">
      <c r="C5" s="928" t="s">
        <v>1162</v>
      </c>
      <c r="D5" s="928"/>
      <c r="E5" s="928"/>
      <c r="F5" s="928"/>
      <c r="G5" s="928"/>
      <c r="H5" s="928"/>
      <c r="I5" s="928"/>
      <c r="J5" s="928"/>
      <c r="K5" s="928"/>
    </row>
    <row r="6" spans="3:11" ht="15.75">
      <c r="C6" s="935" t="s">
        <v>1163</v>
      </c>
      <c r="D6" s="935"/>
      <c r="E6" s="935"/>
      <c r="F6" s="935"/>
      <c r="G6" s="935"/>
      <c r="H6" s="935"/>
      <c r="I6" s="935"/>
      <c r="J6" s="935"/>
      <c r="K6" s="935"/>
    </row>
    <row r="7" spans="3:4" ht="8.25" customHeight="1">
      <c r="C7" s="395"/>
      <c r="D7" s="396"/>
    </row>
    <row r="8" spans="3:8" s="450" customFormat="1" ht="12.75">
      <c r="C8" s="504" t="s">
        <v>1203</v>
      </c>
      <c r="D8" s="505"/>
      <c r="E8" s="504"/>
      <c r="F8" s="504"/>
      <c r="G8" s="504"/>
      <c r="H8" s="503"/>
    </row>
    <row r="9" spans="3:8" s="450" customFormat="1" ht="12.75">
      <c r="C9" s="504" t="s">
        <v>1202</v>
      </c>
      <c r="D9" s="505"/>
      <c r="E9" s="504"/>
      <c r="F9" s="504"/>
      <c r="G9" s="504"/>
      <c r="H9" s="503"/>
    </row>
    <row r="10" ht="15.75" customHeight="1" thickBot="1">
      <c r="D10" s="397"/>
    </row>
    <row r="11" spans="4:11" ht="55.5" customHeight="1" thickBot="1">
      <c r="D11" s="499" t="s">
        <v>1164</v>
      </c>
      <c r="E11" s="398" t="s">
        <v>1165</v>
      </c>
      <c r="F11" s="399" t="s">
        <v>1166</v>
      </c>
      <c r="G11" s="399" t="s">
        <v>1538</v>
      </c>
      <c r="H11" s="399" t="s">
        <v>1167</v>
      </c>
      <c r="I11" s="399" t="s">
        <v>1168</v>
      </c>
      <c r="J11" s="400" t="s">
        <v>1774</v>
      </c>
      <c r="K11" s="401" t="s">
        <v>1169</v>
      </c>
    </row>
    <row r="12" spans="3:11" ht="64.5" customHeight="1" thickBot="1">
      <c r="C12" s="402" t="s">
        <v>2053</v>
      </c>
      <c r="D12" s="403"/>
      <c r="E12" s="495" t="s">
        <v>1170</v>
      </c>
      <c r="F12" s="404"/>
      <c r="G12" s="404"/>
      <c r="H12" s="404"/>
      <c r="I12" s="404"/>
      <c r="J12" s="405"/>
      <c r="K12" s="406"/>
    </row>
    <row r="13" spans="3:11" ht="14.25" customHeight="1" thickBot="1">
      <c r="C13" s="407"/>
      <c r="D13" s="408"/>
      <c r="E13" s="409" t="s">
        <v>1171</v>
      </c>
      <c r="F13" s="410"/>
      <c r="G13" s="410"/>
      <c r="H13" s="410"/>
      <c r="I13" s="410"/>
      <c r="J13" s="410"/>
      <c r="K13" s="410"/>
    </row>
    <row r="14" spans="3:11" ht="32.25" customHeight="1">
      <c r="C14" s="929" t="s">
        <v>1938</v>
      </c>
      <c r="D14" s="411" t="s">
        <v>1283</v>
      </c>
      <c r="E14" s="932" t="s">
        <v>1170</v>
      </c>
      <c r="F14" s="412"/>
      <c r="G14" s="412"/>
      <c r="H14" s="412"/>
      <c r="I14" s="412"/>
      <c r="J14" s="413"/>
      <c r="K14" s="406"/>
    </row>
    <row r="15" spans="3:11" ht="18" customHeight="1">
      <c r="C15" s="930"/>
      <c r="D15" s="414" t="s">
        <v>1172</v>
      </c>
      <c r="E15" s="933"/>
      <c r="F15" s="404"/>
      <c r="G15" s="404"/>
      <c r="H15" s="404"/>
      <c r="I15" s="404"/>
      <c r="J15" s="415"/>
      <c r="K15" s="416"/>
    </row>
    <row r="16" spans="3:11" ht="18.75" customHeight="1">
      <c r="C16" s="930"/>
      <c r="D16" s="414" t="s">
        <v>1173</v>
      </c>
      <c r="E16" s="933"/>
      <c r="F16" s="404"/>
      <c r="G16" s="404"/>
      <c r="H16" s="404"/>
      <c r="I16" s="404"/>
      <c r="J16" s="415"/>
      <c r="K16" s="416"/>
    </row>
    <row r="17" spans="3:11" ht="15.75" customHeight="1">
      <c r="C17" s="930"/>
      <c r="D17" s="414" t="s">
        <v>1174</v>
      </c>
      <c r="E17" s="933"/>
      <c r="F17" s="404"/>
      <c r="G17" s="404"/>
      <c r="H17" s="404"/>
      <c r="I17" s="404"/>
      <c r="J17" s="417"/>
      <c r="K17" s="416"/>
    </row>
    <row r="18" spans="3:11" ht="15.75" customHeight="1">
      <c r="C18" s="930"/>
      <c r="D18" s="414" t="s">
        <v>1175</v>
      </c>
      <c r="E18" s="933"/>
      <c r="F18" s="404"/>
      <c r="G18" s="404"/>
      <c r="H18" s="404"/>
      <c r="I18" s="404"/>
      <c r="J18" s="417"/>
      <c r="K18" s="416"/>
    </row>
    <row r="19" spans="3:11" ht="21.75" customHeight="1" thickBot="1">
      <c r="C19" s="931"/>
      <c r="D19" s="418" t="s">
        <v>1176</v>
      </c>
      <c r="E19" s="934"/>
      <c r="F19" s="404"/>
      <c r="G19" s="404"/>
      <c r="H19" s="404"/>
      <c r="I19" s="404"/>
      <c r="J19" s="415"/>
      <c r="K19" s="416"/>
    </row>
    <row r="20" spans="3:11" ht="15.75" customHeight="1" thickBot="1">
      <c r="C20" s="494"/>
      <c r="D20" s="419"/>
      <c r="E20" s="409" t="s">
        <v>1171</v>
      </c>
      <c r="F20" s="420"/>
      <c r="G20" s="420"/>
      <c r="H20" s="420"/>
      <c r="I20" s="421"/>
      <c r="J20" s="422"/>
      <c r="K20" s="423"/>
    </row>
    <row r="21" spans="3:11" ht="32.25" customHeight="1">
      <c r="C21" s="929" t="s">
        <v>1939</v>
      </c>
      <c r="D21" s="411" t="s">
        <v>1283</v>
      </c>
      <c r="E21" s="932" t="s">
        <v>1170</v>
      </c>
      <c r="F21" s="412"/>
      <c r="G21" s="412"/>
      <c r="H21" s="412"/>
      <c r="I21" s="412"/>
      <c r="J21" s="413"/>
      <c r="K21" s="406"/>
    </row>
    <row r="22" spans="3:11" ht="21" customHeight="1">
      <c r="C22" s="930"/>
      <c r="D22" s="414" t="s">
        <v>1172</v>
      </c>
      <c r="E22" s="933"/>
      <c r="F22" s="404"/>
      <c r="G22" s="404"/>
      <c r="H22" s="404"/>
      <c r="I22" s="404"/>
      <c r="J22" s="415"/>
      <c r="K22" s="416"/>
    </row>
    <row r="23" spans="3:11" ht="18" customHeight="1">
      <c r="C23" s="930"/>
      <c r="D23" s="414" t="s">
        <v>1173</v>
      </c>
      <c r="E23" s="933"/>
      <c r="F23" s="404"/>
      <c r="G23" s="404"/>
      <c r="H23" s="404"/>
      <c r="I23" s="404"/>
      <c r="J23" s="415"/>
      <c r="K23" s="416"/>
    </row>
    <row r="24" spans="3:11" ht="18" customHeight="1">
      <c r="C24" s="930"/>
      <c r="D24" s="414" t="s">
        <v>1174</v>
      </c>
      <c r="E24" s="933"/>
      <c r="F24" s="404"/>
      <c r="G24" s="404"/>
      <c r="H24" s="404"/>
      <c r="I24" s="404"/>
      <c r="J24" s="415"/>
      <c r="K24" s="416"/>
    </row>
    <row r="25" spans="3:11" ht="15.75" customHeight="1">
      <c r="C25" s="930"/>
      <c r="D25" s="414" t="s">
        <v>1175</v>
      </c>
      <c r="E25" s="933"/>
      <c r="F25" s="404"/>
      <c r="G25" s="404"/>
      <c r="H25" s="404"/>
      <c r="I25" s="404"/>
      <c r="J25" s="417"/>
      <c r="K25" s="416"/>
    </row>
    <row r="26" spans="3:11" ht="15.75" customHeight="1" thickBot="1">
      <c r="C26" s="930"/>
      <c r="D26" s="418" t="s">
        <v>1176</v>
      </c>
      <c r="E26" s="933"/>
      <c r="F26" s="404"/>
      <c r="G26" s="404"/>
      <c r="H26" s="404"/>
      <c r="I26" s="404"/>
      <c r="J26" s="417"/>
      <c r="K26" s="416"/>
    </row>
    <row r="27" spans="3:11" ht="15.75" customHeight="1" thickBot="1">
      <c r="C27" s="494"/>
      <c r="D27" s="419"/>
      <c r="E27" s="409" t="s">
        <v>1171</v>
      </c>
      <c r="F27" s="420"/>
      <c r="G27" s="420"/>
      <c r="H27" s="420"/>
      <c r="I27" s="421"/>
      <c r="J27" s="422"/>
      <c r="K27" s="423"/>
    </row>
    <row r="28" spans="3:12" ht="9" customHeight="1">
      <c r="C28" s="424"/>
      <c r="D28" s="425"/>
      <c r="E28" s="425"/>
      <c r="F28" s="425"/>
      <c r="G28" s="425"/>
      <c r="H28" s="425"/>
      <c r="I28" s="426"/>
      <c r="J28" s="415"/>
      <c r="K28" s="427"/>
      <c r="L28" s="428"/>
    </row>
    <row r="29" spans="3:11" s="431" customFormat="1" ht="15.75">
      <c r="C29" s="429"/>
      <c r="D29" s="430" t="s">
        <v>335</v>
      </c>
      <c r="F29" s="432"/>
      <c r="G29" s="432"/>
      <c r="H29" s="432"/>
      <c r="I29" s="432"/>
      <c r="J29" s="432"/>
      <c r="K29" s="432"/>
    </row>
    <row r="31" spans="3:11" ht="47.25" customHeight="1">
      <c r="C31" s="433" t="s">
        <v>1177</v>
      </c>
      <c r="D31" s="940" t="s">
        <v>1929</v>
      </c>
      <c r="E31" s="940"/>
      <c r="F31" s="940"/>
      <c r="G31" s="940"/>
      <c r="H31" s="940"/>
      <c r="I31" s="940"/>
      <c r="J31" s="940"/>
      <c r="K31" s="940"/>
    </row>
    <row r="32" spans="4:11" ht="63.75" customHeight="1">
      <c r="D32" s="943" t="s">
        <v>1720</v>
      </c>
      <c r="E32" s="943"/>
      <c r="F32" s="943"/>
      <c r="G32" s="943"/>
      <c r="H32" s="943"/>
      <c r="I32" s="943"/>
      <c r="J32" s="943"/>
      <c r="K32" s="943"/>
    </row>
    <row r="33" spans="4:11" ht="29.25" customHeight="1">
      <c r="D33" s="944" t="s">
        <v>1742</v>
      </c>
      <c r="E33" s="944"/>
      <c r="F33" s="944"/>
      <c r="G33" s="944"/>
      <c r="H33" s="944"/>
      <c r="I33" s="944"/>
      <c r="J33" s="944"/>
      <c r="K33" s="944"/>
    </row>
    <row r="34" spans="4:11" ht="32.25" customHeight="1">
      <c r="D34" s="945" t="s">
        <v>1282</v>
      </c>
      <c r="E34" s="945"/>
      <c r="F34" s="945"/>
      <c r="G34" s="945"/>
      <c r="H34" s="945"/>
      <c r="I34" s="945"/>
      <c r="J34" s="945"/>
      <c r="K34" s="945"/>
    </row>
    <row r="35" spans="4:11" ht="15">
      <c r="D35" s="434"/>
      <c r="E35" s="434"/>
      <c r="F35" s="434"/>
      <c r="G35" s="434"/>
      <c r="H35" s="434"/>
      <c r="I35" s="434"/>
      <c r="J35" s="434"/>
      <c r="K35" s="434"/>
    </row>
    <row r="36" spans="4:11" ht="14.25" customHeight="1">
      <c r="D36" s="936" t="s">
        <v>1281</v>
      </c>
      <c r="E36" s="936"/>
      <c r="F36" s="936"/>
      <c r="G36" s="936"/>
      <c r="H36" s="936"/>
      <c r="I36" s="936"/>
      <c r="J36" s="936"/>
      <c r="K36" s="936"/>
    </row>
    <row r="37" spans="4:11" ht="15.75" customHeight="1">
      <c r="D37" s="937" t="s">
        <v>1178</v>
      </c>
      <c r="E37" s="937"/>
      <c r="F37" s="937"/>
      <c r="G37" s="937"/>
      <c r="H37" s="937"/>
      <c r="I37" s="937"/>
      <c r="J37" s="937"/>
      <c r="K37" s="937"/>
    </row>
    <row r="38" spans="4:11" ht="23.25" customHeight="1">
      <c r="D38" s="938" t="s">
        <v>1217</v>
      </c>
      <c r="E38" s="938"/>
      <c r="F38" s="938"/>
      <c r="G38" s="938"/>
      <c r="H38" s="938"/>
      <c r="I38" s="938"/>
      <c r="J38" s="938"/>
      <c r="K38" s="938"/>
    </row>
    <row r="39" spans="4:11" ht="21.75" customHeight="1">
      <c r="D39" s="938" t="s">
        <v>1218</v>
      </c>
      <c r="E39" s="938"/>
      <c r="F39" s="938"/>
      <c r="G39" s="938"/>
      <c r="H39" s="938"/>
      <c r="I39" s="938"/>
      <c r="J39" s="938"/>
      <c r="K39" s="938"/>
    </row>
    <row r="40" spans="4:11" ht="21.75" customHeight="1">
      <c r="D40" s="493" t="s">
        <v>1219</v>
      </c>
      <c r="E40" s="493"/>
      <c r="F40" s="493"/>
      <c r="G40" s="493"/>
      <c r="H40" s="493"/>
      <c r="I40" s="493"/>
      <c r="J40" s="493"/>
      <c r="K40" s="493"/>
    </row>
    <row r="41" spans="4:11" ht="108.75" customHeight="1">
      <c r="D41" s="941" t="s">
        <v>1993</v>
      </c>
      <c r="E41" s="942"/>
      <c r="F41" s="942"/>
      <c r="G41" s="942"/>
      <c r="H41" s="942"/>
      <c r="I41" s="942"/>
      <c r="J41" s="942"/>
      <c r="K41" s="942"/>
    </row>
    <row r="42" spans="4:11" ht="8.25" customHeight="1">
      <c r="D42" s="435"/>
      <c r="E42" s="435"/>
      <c r="G42" s="435"/>
      <c r="H42" s="435"/>
      <c r="I42" s="435"/>
      <c r="J42" s="435"/>
      <c r="K42" s="435"/>
    </row>
    <row r="43" spans="3:11" ht="28.5" customHeight="1">
      <c r="C43" s="433" t="s">
        <v>1179</v>
      </c>
      <c r="D43" s="940" t="s">
        <v>2051</v>
      </c>
      <c r="E43" s="940"/>
      <c r="F43" s="940"/>
      <c r="G43" s="940"/>
      <c r="H43" s="940"/>
      <c r="I43" s="940"/>
      <c r="J43" s="940"/>
      <c r="K43" s="940"/>
    </row>
    <row r="44" spans="3:11" ht="21.75" customHeight="1">
      <c r="C44" s="436" t="s">
        <v>1180</v>
      </c>
      <c r="D44" s="437" t="s">
        <v>1181</v>
      </c>
      <c r="E44" s="492"/>
      <c r="G44" s="492"/>
      <c r="H44" s="492"/>
      <c r="I44" s="492"/>
      <c r="J44" s="492"/>
      <c r="K44" s="492"/>
    </row>
    <row r="45" ht="15">
      <c r="D45" s="438" t="s">
        <v>2052</v>
      </c>
    </row>
    <row r="46" spans="4:11" ht="15" customHeight="1">
      <c r="D46" s="939" t="s">
        <v>2170</v>
      </c>
      <c r="E46" s="939"/>
      <c r="F46" s="939"/>
      <c r="G46" s="939"/>
      <c r="H46" s="939"/>
      <c r="I46" s="939"/>
      <c r="J46" s="939"/>
      <c r="K46" s="440"/>
    </row>
    <row r="47" spans="4:10" ht="15">
      <c r="D47" s="441"/>
      <c r="E47" s="442"/>
      <c r="G47" s="442"/>
      <c r="H47" s="442"/>
      <c r="I47" s="442"/>
      <c r="J47" s="442"/>
    </row>
    <row r="48" spans="4:11" ht="15">
      <c r="D48" s="438" t="s">
        <v>1930</v>
      </c>
      <c r="E48" s="442"/>
      <c r="G48" s="442"/>
      <c r="H48" s="442"/>
      <c r="I48" s="442"/>
      <c r="J48" s="442"/>
      <c r="K48" s="442"/>
    </row>
    <row r="49" spans="4:11" ht="15">
      <c r="D49" s="439" t="s">
        <v>1214</v>
      </c>
      <c r="E49" s="442"/>
      <c r="G49" s="442"/>
      <c r="H49" s="442"/>
      <c r="I49" s="442"/>
      <c r="J49" s="442"/>
      <c r="K49" s="442"/>
    </row>
    <row r="50" spans="4:11" ht="15">
      <c r="D50" s="441" t="s">
        <v>1278</v>
      </c>
      <c r="E50" s="442"/>
      <c r="G50" s="442"/>
      <c r="H50" s="442"/>
      <c r="I50" s="442"/>
      <c r="J50" s="442"/>
      <c r="K50" s="442"/>
    </row>
    <row r="51" spans="4:11" ht="15">
      <c r="D51" s="498" t="s">
        <v>1931</v>
      </c>
      <c r="E51" s="442"/>
      <c r="G51" s="442"/>
      <c r="H51" s="442"/>
      <c r="I51" s="442"/>
      <c r="J51" s="442"/>
      <c r="K51" s="442"/>
    </row>
    <row r="52" spans="4:11" ht="15">
      <c r="D52" s="497" t="s">
        <v>1280</v>
      </c>
      <c r="E52" s="442"/>
      <c r="G52" s="442"/>
      <c r="H52" s="442"/>
      <c r="I52" s="442"/>
      <c r="J52" s="442"/>
      <c r="K52" s="442"/>
    </row>
    <row r="53" spans="4:11" ht="15">
      <c r="D53" s="497" t="s">
        <v>1932</v>
      </c>
      <c r="E53" s="442"/>
      <c r="G53" s="442"/>
      <c r="H53" s="442"/>
      <c r="I53" s="442"/>
      <c r="J53" s="442"/>
      <c r="K53" s="442"/>
    </row>
    <row r="54" spans="5:11" ht="15">
      <c r="E54" s="442"/>
      <c r="G54" s="442"/>
      <c r="H54" s="442"/>
      <c r="I54" s="442"/>
      <c r="J54" s="442"/>
      <c r="K54" s="442"/>
    </row>
    <row r="55" spans="4:11" ht="15">
      <c r="D55" s="438" t="s">
        <v>1933</v>
      </c>
      <c r="E55" s="442"/>
      <c r="G55" s="442"/>
      <c r="H55" s="442"/>
      <c r="I55" s="442"/>
      <c r="J55" s="442"/>
      <c r="K55" s="442"/>
    </row>
    <row r="56" spans="4:11" ht="15">
      <c r="D56" s="439" t="s">
        <v>1279</v>
      </c>
      <c r="E56" s="442"/>
      <c r="G56" s="442"/>
      <c r="H56" s="442"/>
      <c r="I56" s="442"/>
      <c r="J56" s="442"/>
      <c r="K56" s="442"/>
    </row>
    <row r="57" spans="4:11" ht="15">
      <c r="D57" s="441" t="s">
        <v>1278</v>
      </c>
      <c r="E57" s="442"/>
      <c r="G57" s="442"/>
      <c r="H57" s="442"/>
      <c r="I57" s="442"/>
      <c r="J57" s="442"/>
      <c r="K57" s="442"/>
    </row>
    <row r="58" spans="4:11" ht="15">
      <c r="D58" s="498" t="s">
        <v>1277</v>
      </c>
      <c r="E58" s="442"/>
      <c r="G58" s="442"/>
      <c r="H58" s="442"/>
      <c r="I58" s="442"/>
      <c r="J58" s="442"/>
      <c r="K58" s="442"/>
    </row>
    <row r="59" spans="4:11" ht="15">
      <c r="D59" s="498" t="s">
        <v>1934</v>
      </c>
      <c r="E59" s="442"/>
      <c r="G59" s="442"/>
      <c r="H59" s="442"/>
      <c r="I59" s="442"/>
      <c r="J59" s="442"/>
      <c r="K59" s="442"/>
    </row>
    <row r="60" spans="4:11" ht="15">
      <c r="D60" s="497" t="s">
        <v>1935</v>
      </c>
      <c r="E60" s="442"/>
      <c r="G60" s="442"/>
      <c r="H60" s="442"/>
      <c r="I60" s="442"/>
      <c r="J60" s="442"/>
      <c r="K60" s="442"/>
    </row>
    <row r="61" spans="4:11" ht="15">
      <c r="D61" s="497" t="s">
        <v>1739</v>
      </c>
      <c r="E61" s="442"/>
      <c r="G61" s="442"/>
      <c r="H61" s="442"/>
      <c r="I61" s="442"/>
      <c r="J61" s="442"/>
      <c r="K61" s="442"/>
    </row>
    <row r="62" spans="5:11" ht="15">
      <c r="E62" s="442"/>
      <c r="G62" s="442"/>
      <c r="H62" s="442"/>
      <c r="I62" s="442"/>
      <c r="J62" s="442"/>
      <c r="K62" s="442"/>
    </row>
    <row r="63" spans="4:11" ht="15">
      <c r="D63" s="438" t="s">
        <v>1936</v>
      </c>
      <c r="E63" s="492"/>
      <c r="G63" s="492"/>
      <c r="H63" s="492"/>
      <c r="I63" s="492"/>
      <c r="J63" s="492"/>
      <c r="K63" s="492"/>
    </row>
    <row r="64" spans="4:11" ht="15">
      <c r="D64" s="497" t="s">
        <v>1937</v>
      </c>
      <c r="E64" s="442"/>
      <c r="G64" s="442"/>
      <c r="H64" s="442"/>
      <c r="I64" s="442"/>
      <c r="J64" s="442"/>
      <c r="K64" s="442"/>
    </row>
    <row r="65" spans="4:11" ht="15">
      <c r="D65" s="497" t="s">
        <v>1276</v>
      </c>
      <c r="E65" s="442"/>
      <c r="G65" s="442"/>
      <c r="H65" s="442"/>
      <c r="I65" s="442"/>
      <c r="J65" s="442"/>
      <c r="K65" s="442"/>
    </row>
    <row r="66" spans="3:11" s="431" customFormat="1" ht="21.75" customHeight="1">
      <c r="C66" s="436" t="s">
        <v>1182</v>
      </c>
      <c r="D66" s="437" t="s">
        <v>1183</v>
      </c>
      <c r="E66" s="444"/>
      <c r="G66" s="444"/>
      <c r="H66" s="444"/>
      <c r="I66" s="444"/>
      <c r="J66" s="444"/>
      <c r="K66" s="444"/>
    </row>
    <row r="67" spans="4:11" ht="8.25" customHeight="1">
      <c r="D67" s="445"/>
      <c r="E67" s="492"/>
      <c r="G67" s="492"/>
      <c r="H67" s="492"/>
      <c r="I67" s="492"/>
      <c r="J67" s="492"/>
      <c r="K67" s="492"/>
    </row>
    <row r="68" spans="4:11" ht="15">
      <c r="D68" s="438" t="s">
        <v>1743</v>
      </c>
      <c r="E68" s="443"/>
      <c r="G68" s="443"/>
      <c r="H68" s="443"/>
      <c r="I68" s="443"/>
      <c r="J68" s="443"/>
      <c r="K68" s="443"/>
    </row>
    <row r="69" spans="4:11" ht="15">
      <c r="D69" s="441" t="s">
        <v>1184</v>
      </c>
      <c r="E69"/>
      <c r="G69" s="443"/>
      <c r="H69" s="443"/>
      <c r="I69" s="443"/>
      <c r="J69" s="443"/>
      <c r="K69" s="443"/>
    </row>
    <row r="70" spans="4:11" ht="15" customHeight="1">
      <c r="D70" s="763" t="s">
        <v>1185</v>
      </c>
      <c r="E70" s="443"/>
      <c r="G70" s="443"/>
      <c r="H70" s="443"/>
      <c r="I70" s="443"/>
      <c r="J70" s="443"/>
      <c r="K70" s="443"/>
    </row>
    <row r="71" spans="4:11" ht="15" customHeight="1">
      <c r="D71" s="763" t="s">
        <v>1186</v>
      </c>
      <c r="E71" s="443"/>
      <c r="G71" s="443"/>
      <c r="H71" s="443"/>
      <c r="I71" s="443"/>
      <c r="J71" s="443"/>
      <c r="K71" s="443"/>
    </row>
    <row r="72" spans="4:11" ht="10.5" customHeight="1">
      <c r="D72" s="446"/>
      <c r="E72" s="443"/>
      <c r="G72" s="443"/>
      <c r="H72" s="443"/>
      <c r="I72" s="443"/>
      <c r="J72" s="443"/>
      <c r="K72" s="443"/>
    </row>
    <row r="73" spans="4:11" ht="15">
      <c r="D73" s="447" t="s">
        <v>1744</v>
      </c>
      <c r="E73" s="443"/>
      <c r="G73" s="443"/>
      <c r="H73" s="443"/>
      <c r="I73" s="443"/>
      <c r="J73" s="443"/>
      <c r="K73" s="443"/>
    </row>
    <row r="74" spans="4:11" ht="15">
      <c r="D74" s="448" t="s">
        <v>1187</v>
      </c>
      <c r="E74" s="443"/>
      <c r="G74" s="443"/>
      <c r="H74" s="443"/>
      <c r="I74" s="443"/>
      <c r="J74" s="443"/>
      <c r="K74" s="443"/>
    </row>
    <row r="75" spans="4:11" ht="6" customHeight="1">
      <c r="D75" s="442"/>
      <c r="E75" s="443"/>
      <c r="G75" s="443"/>
      <c r="H75" s="443"/>
      <c r="I75" s="443"/>
      <c r="J75" s="443"/>
      <c r="K75" s="443"/>
    </row>
    <row r="76" spans="4:11" ht="15">
      <c r="D76" s="438" t="s">
        <v>1188</v>
      </c>
      <c r="E76" s="443"/>
      <c r="G76" s="443"/>
      <c r="H76" s="443"/>
      <c r="I76" s="443"/>
      <c r="J76" s="443"/>
      <c r="K76" s="443"/>
    </row>
    <row r="77" spans="4:11" ht="15" customHeight="1">
      <c r="D77" s="441" t="s">
        <v>1189</v>
      </c>
      <c r="E77"/>
      <c r="G77" s="442"/>
      <c r="H77" s="442"/>
      <c r="I77" s="442"/>
      <c r="J77" s="442"/>
      <c r="K77" s="442"/>
    </row>
    <row r="78" spans="4:11" ht="15" customHeight="1">
      <c r="D78" s="763" t="s">
        <v>1190</v>
      </c>
      <c r="E78" s="442"/>
      <c r="G78" s="442"/>
      <c r="H78" s="442"/>
      <c r="I78" s="442"/>
      <c r="J78" s="442"/>
      <c r="K78" s="442"/>
    </row>
    <row r="79" spans="4:11" ht="15" customHeight="1">
      <c r="D79" s="763" t="s">
        <v>1191</v>
      </c>
      <c r="E79" s="442"/>
      <c r="G79" s="442"/>
      <c r="H79" s="442"/>
      <c r="I79" s="442"/>
      <c r="J79" s="442"/>
      <c r="K79" s="442"/>
    </row>
    <row r="80" spans="4:11" ht="15" customHeight="1">
      <c r="D80" s="763" t="s">
        <v>1192</v>
      </c>
      <c r="E80" s="442"/>
      <c r="G80" s="442"/>
      <c r="H80" s="442"/>
      <c r="I80" s="442"/>
      <c r="J80" s="442"/>
      <c r="K80" s="442"/>
    </row>
    <row r="81" spans="4:11" ht="9" customHeight="1">
      <c r="D81" s="446"/>
      <c r="E81" s="442"/>
      <c r="G81" s="442"/>
      <c r="H81" s="442"/>
      <c r="I81" s="442"/>
      <c r="J81" s="442"/>
      <c r="K81" s="442"/>
    </row>
    <row r="82" spans="4:11" ht="15">
      <c r="D82" s="447" t="s">
        <v>1193</v>
      </c>
      <c r="E82" s="442"/>
      <c r="G82" s="442"/>
      <c r="H82" s="442"/>
      <c r="I82" s="442"/>
      <c r="J82" s="442"/>
      <c r="K82" s="442"/>
    </row>
    <row r="83" spans="4:11" ht="15">
      <c r="D83" s="448" t="s">
        <v>1194</v>
      </c>
      <c r="E83" s="442"/>
      <c r="G83" s="442"/>
      <c r="H83" s="442"/>
      <c r="I83" s="442"/>
      <c r="J83" s="442"/>
      <c r="K83" s="442"/>
    </row>
  </sheetData>
  <sheetProtection/>
  <mergeCells count="17">
    <mergeCell ref="D36:K36"/>
    <mergeCell ref="D37:K37"/>
    <mergeCell ref="D38:K38"/>
    <mergeCell ref="D46:J46"/>
    <mergeCell ref="D31:K31"/>
    <mergeCell ref="D39:K39"/>
    <mergeCell ref="D41:K41"/>
    <mergeCell ref="D43:K43"/>
    <mergeCell ref="D32:K32"/>
    <mergeCell ref="D33:K33"/>
    <mergeCell ref="D34:K34"/>
    <mergeCell ref="C5:K5"/>
    <mergeCell ref="C14:C19"/>
    <mergeCell ref="E14:E19"/>
    <mergeCell ref="C21:C26"/>
    <mergeCell ref="E21:E26"/>
    <mergeCell ref="C6:K6"/>
  </mergeCells>
  <printOptions horizontalCentered="1"/>
  <pageMargins left="0.15748031496062992" right="0.2362204724409449" top="0.3937007874015748" bottom="0.11811023622047245" header="0.3937007874015748" footer="0.11811023622047245"/>
  <pageSetup fitToHeight="1" fitToWidth="1" horizontalDpi="600" verticalDpi="600" orientation="portrait" paperSize="9" scale="51" r:id="rId2"/>
  <headerFooter>
    <oddHeader>&amp;RAnexo à Circular OE2017 
Série A 1384</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S71"/>
  <sheetViews>
    <sheetView showGridLines="0" zoomScale="130" zoomScaleNormal="130" zoomScalePageLayoutView="70" workbookViewId="0" topLeftCell="A1">
      <selection activeCell="B4" sqref="B4:H4"/>
    </sheetView>
  </sheetViews>
  <sheetFormatPr defaultColWidth="10.28125" defaultRowHeight="15"/>
  <cols>
    <col min="1" max="1" width="3.7109375" style="449" customWidth="1"/>
    <col min="2" max="2" width="56.8515625" style="449" customWidth="1"/>
    <col min="3" max="3" width="1.1484375" style="449" customWidth="1"/>
    <col min="4" max="4" width="13.7109375" style="449" customWidth="1"/>
    <col min="5" max="5" width="0.9921875" style="449" customWidth="1"/>
    <col min="6" max="6" width="13.421875" style="449" customWidth="1"/>
    <col min="7" max="7" width="1.1484375" style="449" customWidth="1"/>
    <col min="8" max="8" width="14.140625" style="449" customWidth="1"/>
    <col min="9" max="16384" width="10.28125" style="449" customWidth="1"/>
  </cols>
  <sheetData>
    <row r="1" ht="12.75"/>
    <row r="2" spans="14:19" ht="46.5" customHeight="1">
      <c r="N2"/>
      <c r="O2"/>
      <c r="P2"/>
      <c r="Q2"/>
      <c r="R2"/>
      <c r="S2"/>
    </row>
    <row r="3" spans="14:19" ht="15">
      <c r="N3"/>
      <c r="O3"/>
      <c r="P3"/>
      <c r="Q3"/>
      <c r="R3"/>
      <c r="S3"/>
    </row>
    <row r="4" spans="2:19" ht="14.25" customHeight="1">
      <c r="B4" s="928" t="s">
        <v>1205</v>
      </c>
      <c r="C4" s="928"/>
      <c r="D4" s="928"/>
      <c r="E4" s="928"/>
      <c r="F4" s="928"/>
      <c r="G4" s="928"/>
      <c r="H4" s="928"/>
      <c r="I4" s="479"/>
      <c r="J4" s="479"/>
      <c r="N4"/>
      <c r="O4"/>
      <c r="P4"/>
      <c r="Q4"/>
      <c r="R4"/>
      <c r="S4"/>
    </row>
    <row r="5" spans="2:8" ht="6.75" customHeight="1">
      <c r="B5" s="507"/>
      <c r="C5" s="507"/>
      <c r="D5" s="507"/>
      <c r="E5" s="506"/>
      <c r="F5" s="506"/>
      <c r="G5" s="506"/>
      <c r="H5" s="507"/>
    </row>
    <row r="6" spans="2:10" ht="15.75">
      <c r="B6" s="935" t="s">
        <v>1204</v>
      </c>
      <c r="C6" s="935"/>
      <c r="D6" s="935"/>
      <c r="E6" s="935"/>
      <c r="F6" s="935"/>
      <c r="G6" s="935"/>
      <c r="H6" s="935"/>
      <c r="I6" s="394"/>
      <c r="J6" s="394"/>
    </row>
    <row r="7" spans="2:8" ht="2.25" customHeight="1">
      <c r="B7" s="476"/>
      <c r="C7" s="476"/>
      <c r="D7" s="476"/>
      <c r="E7" s="476"/>
      <c r="F7" s="476"/>
      <c r="G7" s="476"/>
      <c r="H7" s="476"/>
    </row>
    <row r="8" spans="2:7" ht="12.75">
      <c r="B8" s="507"/>
      <c r="C8" s="507"/>
      <c r="E8" s="506"/>
      <c r="F8" s="506"/>
      <c r="G8" s="506"/>
    </row>
    <row r="9" spans="2:8" s="450" customFormat="1" ht="12.75">
      <c r="B9" s="504" t="s">
        <v>1203</v>
      </c>
      <c r="C9" s="504"/>
      <c r="D9" s="505"/>
      <c r="E9" s="504"/>
      <c r="F9" s="504"/>
      <c r="G9" s="504"/>
      <c r="H9" s="503"/>
    </row>
    <row r="10" spans="2:8" s="450" customFormat="1" ht="12.75">
      <c r="B10" s="504" t="s">
        <v>1202</v>
      </c>
      <c r="C10" s="504"/>
      <c r="D10" s="505"/>
      <c r="E10" s="504"/>
      <c r="F10" s="504"/>
      <c r="G10" s="504"/>
      <c r="H10" s="503"/>
    </row>
    <row r="12" spans="2:8" s="450" customFormat="1" ht="51.75" customHeight="1">
      <c r="B12" s="475" t="s">
        <v>1201</v>
      </c>
      <c r="C12"/>
      <c r="D12" s="474" t="s">
        <v>1773</v>
      </c>
      <c r="F12" s="474" t="s">
        <v>1940</v>
      </c>
      <c r="G12" s="15"/>
      <c r="H12" s="474" t="s">
        <v>1941</v>
      </c>
    </row>
    <row r="13" spans="2:8" s="450" customFormat="1" ht="14.25" customHeight="1">
      <c r="B13" s="466"/>
      <c r="C13"/>
      <c r="D13" s="473" t="s">
        <v>1200</v>
      </c>
      <c r="F13" s="473" t="s">
        <v>1200</v>
      </c>
      <c r="G13" s="15"/>
      <c r="H13" s="473" t="s">
        <v>1200</v>
      </c>
    </row>
    <row r="14" spans="1:8" s="450" customFormat="1" ht="15">
      <c r="A14" s="464" t="s">
        <v>1195</v>
      </c>
      <c r="B14" s="472" t="s">
        <v>1289</v>
      </c>
      <c r="C14"/>
      <c r="D14" s="461"/>
      <c r="E14" s="471"/>
      <c r="F14" s="461"/>
      <c r="G14" s="470"/>
      <c r="H14" s="461">
        <f>+F29</f>
        <v>0</v>
      </c>
    </row>
    <row r="15" spans="2:8" s="450" customFormat="1" ht="15">
      <c r="B15" s="469" t="s">
        <v>1288</v>
      </c>
      <c r="C15"/>
      <c r="D15" s="466"/>
      <c r="F15" s="466"/>
      <c r="G15" s="15"/>
      <c r="H15" s="466"/>
    </row>
    <row r="16" spans="2:8" s="450" customFormat="1" ht="15">
      <c r="B16" s="468" t="s">
        <v>1866</v>
      </c>
      <c r="C16"/>
      <c r="D16" s="466"/>
      <c r="F16" s="466"/>
      <c r="G16" s="15"/>
      <c r="H16" s="466"/>
    </row>
    <row r="17" spans="2:8" s="450" customFormat="1" ht="15">
      <c r="B17" s="468" t="s">
        <v>1865</v>
      </c>
      <c r="C17"/>
      <c r="D17" s="466"/>
      <c r="F17" s="466"/>
      <c r="G17" s="15"/>
      <c r="H17" s="466"/>
    </row>
    <row r="18" spans="2:8" s="450" customFormat="1" ht="15">
      <c r="B18" s="468" t="s">
        <v>1867</v>
      </c>
      <c r="C18"/>
      <c r="D18" s="466"/>
      <c r="F18" s="466"/>
      <c r="G18" s="15"/>
      <c r="H18" s="466"/>
    </row>
    <row r="19" spans="2:8" s="450" customFormat="1" ht="15">
      <c r="B19" s="468" t="s">
        <v>1868</v>
      </c>
      <c r="C19"/>
      <c r="D19" s="466"/>
      <c r="F19" s="466"/>
      <c r="G19" s="15"/>
      <c r="H19" s="466"/>
    </row>
    <row r="20" spans="2:8" s="450" customFormat="1" ht="15">
      <c r="B20" s="468" t="s">
        <v>1869</v>
      </c>
      <c r="C20"/>
      <c r="D20" s="466"/>
      <c r="F20" s="466"/>
      <c r="G20" s="15"/>
      <c r="H20" s="466"/>
    </row>
    <row r="21" spans="2:8" s="450" customFormat="1" ht="15">
      <c r="B21" s="466" t="s">
        <v>1287</v>
      </c>
      <c r="C21"/>
      <c r="D21" s="466"/>
      <c r="F21" s="466"/>
      <c r="G21" s="15"/>
      <c r="H21" s="466"/>
    </row>
    <row r="22" spans="2:8" s="450" customFormat="1" ht="15">
      <c r="B22" s="468" t="s">
        <v>1866</v>
      </c>
      <c r="C22"/>
      <c r="D22" s="466"/>
      <c r="F22" s="466"/>
      <c r="G22" s="15"/>
      <c r="H22" s="466"/>
    </row>
    <row r="23" spans="2:8" s="450" customFormat="1" ht="15">
      <c r="B23" s="468" t="s">
        <v>1870</v>
      </c>
      <c r="C23"/>
      <c r="D23" s="466"/>
      <c r="F23" s="466"/>
      <c r="G23" s="15"/>
      <c r="H23" s="466"/>
    </row>
    <row r="24" spans="2:8" s="450" customFormat="1" ht="15">
      <c r="B24" s="468" t="s">
        <v>1199</v>
      </c>
      <c r="C24"/>
      <c r="D24" s="466"/>
      <c r="F24" s="466"/>
      <c r="H24" s="466"/>
    </row>
    <row r="25" spans="2:8" s="450" customFormat="1" ht="15">
      <c r="B25" s="468" t="s">
        <v>1865</v>
      </c>
      <c r="C25"/>
      <c r="D25" s="466"/>
      <c r="F25" s="466"/>
      <c r="H25" s="466"/>
    </row>
    <row r="26" spans="2:8" s="450" customFormat="1" ht="15">
      <c r="B26" s="468" t="s">
        <v>1220</v>
      </c>
      <c r="C26"/>
      <c r="D26" s="466"/>
      <c r="F26" s="466"/>
      <c r="H26" s="466"/>
    </row>
    <row r="27" spans="2:8" s="450" customFormat="1" ht="15">
      <c r="B27" s="792" t="s">
        <v>1871</v>
      </c>
      <c r="C27"/>
      <c r="D27" s="467"/>
      <c r="F27" s="467"/>
      <c r="G27" s="15"/>
      <c r="H27" s="467"/>
    </row>
    <row r="28" spans="2:8" s="450" customFormat="1" ht="14.25" customHeight="1">
      <c r="B28" s="466"/>
      <c r="C28"/>
      <c r="D28" s="465" t="s">
        <v>1198</v>
      </c>
      <c r="F28" s="465" t="s">
        <v>1198</v>
      </c>
      <c r="G28" s="15"/>
      <c r="H28" s="465" t="s">
        <v>1198</v>
      </c>
    </row>
    <row r="29" spans="1:8" s="450" customFormat="1" ht="15">
      <c r="A29" s="464" t="s">
        <v>1195</v>
      </c>
      <c r="B29" s="455" t="s">
        <v>1286</v>
      </c>
      <c r="C29" s="395"/>
      <c r="D29" s="461"/>
      <c r="E29" s="463"/>
      <c r="F29" s="461"/>
      <c r="G29" s="462"/>
      <c r="H29" s="461"/>
    </row>
    <row r="30" spans="2:8" s="450" customFormat="1" ht="3.75" customHeight="1">
      <c r="B30" s="502"/>
      <c r="C30" s="502"/>
      <c r="D30" s="501"/>
      <c r="H30" s="460"/>
    </row>
    <row r="31" spans="2:3" s="450" customFormat="1" ht="12.75">
      <c r="B31" s="459" t="s">
        <v>1197</v>
      </c>
      <c r="C31" s="459"/>
    </row>
    <row r="32" spans="2:8" s="450" customFormat="1" ht="15">
      <c r="B32" s="456" t="s">
        <v>1285</v>
      </c>
      <c r="C32"/>
      <c r="D32" s="457">
        <f>+D29-D14</f>
        <v>0</v>
      </c>
      <c r="E32" s="458"/>
      <c r="F32" s="457">
        <f>+F29-F14</f>
        <v>0</v>
      </c>
      <c r="G32" s="500"/>
      <c r="H32" s="457">
        <f>+H29-H14</f>
        <v>0</v>
      </c>
    </row>
    <row r="33" spans="2:8" s="450" customFormat="1" ht="15">
      <c r="B33" s="456" t="s">
        <v>1284</v>
      </c>
      <c r="C33"/>
      <c r="D33" s="489" t="e">
        <f>+D32/D14*100</f>
        <v>#DIV/0!</v>
      </c>
      <c r="E33" s="490"/>
      <c r="F33" s="489" t="e">
        <f>+F32/F14*100</f>
        <v>#DIV/0!</v>
      </c>
      <c r="G33" s="490"/>
      <c r="H33" s="489" t="e">
        <f>+H32/H14*100</f>
        <v>#DIV/0!</v>
      </c>
    </row>
    <row r="34" spans="2:8" s="450" customFormat="1" ht="120" customHeight="1">
      <c r="B34" s="454" t="s">
        <v>1196</v>
      </c>
      <c r="C34"/>
      <c r="D34" s="453"/>
      <c r="F34" s="453"/>
      <c r="H34" s="453"/>
    </row>
    <row r="35" s="450" customFormat="1" ht="7.5" customHeight="1"/>
    <row r="36" spans="1:8" s="450" customFormat="1" ht="96.75" customHeight="1">
      <c r="A36" s="452" t="s">
        <v>1195</v>
      </c>
      <c r="B36" s="947" t="s">
        <v>1942</v>
      </c>
      <c r="C36" s="947"/>
      <c r="D36" s="947"/>
      <c r="E36" s="947"/>
      <c r="F36" s="947"/>
      <c r="G36" s="947"/>
      <c r="H36" s="947"/>
    </row>
    <row r="37" spans="1:8" s="450" customFormat="1" ht="35.25" customHeight="1">
      <c r="A37" s="452"/>
      <c r="B37" s="948" t="s">
        <v>1943</v>
      </c>
      <c r="C37" s="949"/>
      <c r="D37" s="949"/>
      <c r="E37" s="949"/>
      <c r="F37" s="949"/>
      <c r="G37" s="949"/>
      <c r="H37" s="949"/>
    </row>
    <row r="38" spans="2:8" s="450" customFormat="1" ht="28.5" customHeight="1">
      <c r="B38" s="950" t="s">
        <v>1944</v>
      </c>
      <c r="C38" s="950"/>
      <c r="D38" s="950"/>
      <c r="E38" s="950"/>
      <c r="F38" s="950"/>
      <c r="G38" s="950"/>
      <c r="H38" s="950"/>
    </row>
    <row r="39" spans="2:8" s="450" customFormat="1" ht="39.75" customHeight="1">
      <c r="B39" s="946"/>
      <c r="C39" s="946"/>
      <c r="D39" s="946"/>
      <c r="E39" s="946"/>
      <c r="F39" s="946"/>
      <c r="G39" s="946"/>
      <c r="H39" s="946"/>
    </row>
    <row r="40" s="450" customFormat="1" ht="12.75"/>
    <row r="41" s="450" customFormat="1" ht="12.75"/>
    <row r="42" s="450" customFormat="1" ht="12.75"/>
    <row r="43" s="450" customFormat="1" ht="12.75"/>
    <row r="44" s="450" customFormat="1" ht="12.75"/>
    <row r="45" s="450" customFormat="1" ht="12.75"/>
    <row r="46" s="450" customFormat="1" ht="12.75"/>
    <row r="47" s="450" customFormat="1" ht="12.75"/>
    <row r="48" s="450" customFormat="1" ht="12.75"/>
    <row r="49" s="450" customFormat="1" ht="12.75"/>
    <row r="50" s="450" customFormat="1" ht="12.75"/>
    <row r="51" s="450" customFormat="1" ht="12.75"/>
    <row r="52" s="450" customFormat="1" ht="12.75"/>
    <row r="53" s="450" customFormat="1" ht="12.75"/>
    <row r="54" s="450" customFormat="1" ht="12.75"/>
    <row r="55" s="450" customFormat="1" ht="12.75"/>
    <row r="56" s="450" customFormat="1" ht="12.75"/>
    <row r="57" s="450" customFormat="1" ht="12.75"/>
    <row r="58" s="450" customFormat="1" ht="12.75"/>
    <row r="59" s="450" customFormat="1" ht="12.75"/>
    <row r="60" s="450" customFormat="1" ht="12.75"/>
    <row r="61" s="450" customFormat="1" ht="12.75"/>
    <row r="62" s="450" customFormat="1" ht="12.75"/>
    <row r="63" s="450" customFormat="1" ht="12.75"/>
    <row r="64" s="450" customFormat="1" ht="12.75"/>
    <row r="65" s="450" customFormat="1" ht="12.75"/>
    <row r="66" s="450" customFormat="1" ht="12.75"/>
    <row r="67" s="450" customFormat="1" ht="12.75"/>
    <row r="68" s="450" customFormat="1" ht="12.75"/>
    <row r="69" s="450" customFormat="1" ht="12.75"/>
    <row r="70" s="450" customFormat="1" ht="12.75">
      <c r="L70" s="451"/>
    </row>
    <row r="71" s="450" customFormat="1" ht="12.75">
      <c r="L71" s="451"/>
    </row>
    <row r="72" s="450" customFormat="1" ht="12.75"/>
    <row r="73" s="450" customFormat="1" ht="12.75"/>
    <row r="74" s="450" customFormat="1" ht="24" customHeight="1"/>
    <row r="75" s="450" customFormat="1" ht="12.75"/>
  </sheetData>
  <sheetProtection/>
  <mergeCells count="6">
    <mergeCell ref="B39:H39"/>
    <mergeCell ref="B4:H4"/>
    <mergeCell ref="B6:H6"/>
    <mergeCell ref="B36:H36"/>
    <mergeCell ref="B37:H37"/>
    <mergeCell ref="B38:H38"/>
  </mergeCells>
  <printOptions horizontalCentered="1"/>
  <pageMargins left="0.15748031496062992" right="0.5511811023622047" top="0.3937007874015748" bottom="0.11811023622047245" header="0.3937007874015748" footer="0.11811023622047245"/>
  <pageSetup fitToHeight="0" fitToWidth="1" horizontalDpi="600" verticalDpi="600" orientation="portrait" paperSize="9" scale="82" r:id="rId2"/>
  <headerFooter>
    <oddHeader>&amp;RAnexo à Circular OE2017 
Série A 1384</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M74"/>
  <sheetViews>
    <sheetView showGridLines="0" zoomScalePageLayoutView="0" workbookViewId="0" topLeftCell="A1">
      <selection activeCell="J21" sqref="J21"/>
    </sheetView>
  </sheetViews>
  <sheetFormatPr defaultColWidth="9.140625" defaultRowHeight="15"/>
  <cols>
    <col min="2" max="2" width="5.421875" style="0" customWidth="1"/>
    <col min="3" max="3" width="17.00390625" style="264" customWidth="1"/>
    <col min="4" max="4" width="18.421875" style="264" hidden="1" customWidth="1"/>
    <col min="5" max="5" width="21.140625" style="264" customWidth="1"/>
    <col min="6" max="6" width="1.8515625" style="264" customWidth="1"/>
    <col min="7" max="7" width="17.00390625" style="264" hidden="1" customWidth="1"/>
    <col min="8" max="8" width="16.140625" style="264" customWidth="1"/>
    <col min="9" max="9" width="22.57421875" style="264" customWidth="1"/>
    <col min="10" max="10" width="18.8515625" style="264" customWidth="1"/>
    <col min="11" max="11" width="17.57421875" style="264" customWidth="1"/>
    <col min="12" max="12" width="18.57421875" style="0" customWidth="1"/>
    <col min="13" max="13" width="8.421875" style="0" customWidth="1"/>
  </cols>
  <sheetData>
    <row r="1" spans="4:11" ht="11.25" customHeight="1">
      <c r="D1" s="840"/>
      <c r="H1" s="840"/>
      <c r="I1" s="840"/>
      <c r="J1" s="840"/>
      <c r="K1" s="840"/>
    </row>
    <row r="2" spans="4:11" ht="11.25" customHeight="1">
      <c r="D2" s="840"/>
      <c r="H2" s="840"/>
      <c r="I2" s="840"/>
      <c r="J2" s="840"/>
      <c r="K2" s="840"/>
    </row>
    <row r="3" spans="4:11" ht="15">
      <c r="D3" s="840"/>
      <c r="H3" s="840"/>
      <c r="I3" s="840"/>
      <c r="J3" s="840"/>
      <c r="K3" s="840"/>
    </row>
    <row r="4" spans="4:11" ht="15">
      <c r="D4" s="840"/>
      <c r="H4" s="840"/>
      <c r="I4" s="840"/>
      <c r="J4" s="840"/>
      <c r="K4" s="840"/>
    </row>
    <row r="5" spans="3:11" ht="9" customHeight="1">
      <c r="C5" s="928"/>
      <c r="D5" s="928"/>
      <c r="E5" s="928"/>
      <c r="F5" s="928"/>
      <c r="G5" s="928"/>
      <c r="H5" s="928"/>
      <c r="I5" s="928"/>
      <c r="J5" s="928"/>
      <c r="K5" s="928"/>
    </row>
    <row r="6" spans="3:13" ht="18.75">
      <c r="C6" s="928" t="s">
        <v>1535</v>
      </c>
      <c r="D6" s="928"/>
      <c r="E6" s="928"/>
      <c r="F6" s="928"/>
      <c r="G6" s="928"/>
      <c r="H6" s="928"/>
      <c r="I6" s="928"/>
      <c r="J6" s="928"/>
      <c r="K6" s="928"/>
      <c r="L6" s="479"/>
      <c r="M6" s="479"/>
    </row>
    <row r="7" spans="3:13" ht="30.75" customHeight="1">
      <c r="C7" s="958" t="s">
        <v>2054</v>
      </c>
      <c r="D7" s="958"/>
      <c r="E7" s="958"/>
      <c r="F7" s="958"/>
      <c r="G7" s="958"/>
      <c r="H7" s="935"/>
      <c r="I7" s="935"/>
      <c r="J7" s="935"/>
      <c r="K7" s="935"/>
      <c r="L7" s="394"/>
      <c r="M7" s="394"/>
    </row>
    <row r="8" spans="3:11" s="450" customFormat="1" ht="12.75">
      <c r="C8" s="504" t="s">
        <v>1203</v>
      </c>
      <c r="D8" s="505"/>
      <c r="E8" s="504"/>
      <c r="F8" s="504"/>
      <c r="G8" s="504"/>
      <c r="H8" s="505"/>
      <c r="I8" s="504"/>
      <c r="J8" s="504"/>
      <c r="K8" s="503"/>
    </row>
    <row r="9" spans="3:11" s="450" customFormat="1" ht="12.75">
      <c r="C9" s="504" t="s">
        <v>1202</v>
      </c>
      <c r="D9" s="505"/>
      <c r="E9" s="504"/>
      <c r="F9" s="504"/>
      <c r="G9" s="504"/>
      <c r="H9" s="505"/>
      <c r="I9" s="504"/>
      <c r="K9" s="503"/>
    </row>
    <row r="10" spans="3:11" s="450" customFormat="1" ht="13.5" thickBot="1">
      <c r="C10" s="504"/>
      <c r="D10" s="505"/>
      <c r="E10" s="504"/>
      <c r="F10" s="504"/>
      <c r="G10" s="504"/>
      <c r="H10" s="505"/>
      <c r="I10" s="504"/>
      <c r="J10" s="869" t="s">
        <v>2055</v>
      </c>
      <c r="K10" s="503"/>
    </row>
    <row r="11" spans="3:10" ht="20.25" customHeight="1" thickBot="1">
      <c r="C11" s="959" t="s">
        <v>2056</v>
      </c>
      <c r="D11" s="960"/>
      <c r="E11" s="961"/>
      <c r="F11" s="820"/>
      <c r="G11" s="842"/>
      <c r="H11" s="959" t="s">
        <v>2057</v>
      </c>
      <c r="I11" s="960"/>
      <c r="J11" s="961"/>
    </row>
    <row r="12" spans="3:10" s="843" customFormat="1" ht="14.25" customHeight="1">
      <c r="C12" s="962" t="s">
        <v>2058</v>
      </c>
      <c r="D12" s="965" t="s">
        <v>2059</v>
      </c>
      <c r="E12" s="968" t="s">
        <v>2060</v>
      </c>
      <c r="F12"/>
      <c r="G12" s="971" t="s">
        <v>1165</v>
      </c>
      <c r="H12" s="974" t="s">
        <v>2061</v>
      </c>
      <c r="I12" s="951" t="s">
        <v>2062</v>
      </c>
      <c r="J12" s="954" t="s">
        <v>2063</v>
      </c>
    </row>
    <row r="13" spans="3:10" s="843" customFormat="1" ht="11.25" customHeight="1">
      <c r="C13" s="963"/>
      <c r="D13" s="966"/>
      <c r="E13" s="969"/>
      <c r="F13" s="844"/>
      <c r="G13" s="972"/>
      <c r="H13" s="975"/>
      <c r="I13" s="952"/>
      <c r="J13" s="955"/>
    </row>
    <row r="14" spans="3:10" s="843" customFormat="1" ht="55.5" customHeight="1" thickBot="1">
      <c r="C14" s="964"/>
      <c r="D14" s="967"/>
      <c r="E14" s="970"/>
      <c r="F14"/>
      <c r="G14" s="973"/>
      <c r="H14" s="976"/>
      <c r="I14" s="953"/>
      <c r="J14" s="956"/>
    </row>
    <row r="15" spans="3:11" ht="39.75" customHeight="1">
      <c r="C15" s="845" t="s">
        <v>1170</v>
      </c>
      <c r="D15" s="404"/>
      <c r="E15" s="846"/>
      <c r="F15"/>
      <c r="G15" s="650" t="s">
        <v>1170</v>
      </c>
      <c r="H15" s="847"/>
      <c r="I15" s="848"/>
      <c r="J15" s="764"/>
      <c r="K15"/>
    </row>
    <row r="16" spans="3:11" ht="48" customHeight="1" thickBot="1">
      <c r="C16" s="849" t="s">
        <v>1536</v>
      </c>
      <c r="D16" s="652"/>
      <c r="E16" s="850"/>
      <c r="F16"/>
      <c r="G16" s="651" t="s">
        <v>1536</v>
      </c>
      <c r="H16" s="851"/>
      <c r="I16" s="852"/>
      <c r="J16" s="765"/>
      <c r="K16"/>
    </row>
    <row r="17" spans="3:10" s="820" customFormat="1" ht="14.25" customHeight="1" thickBot="1">
      <c r="C17" s="853" t="s">
        <v>1171</v>
      </c>
      <c r="D17" s="854"/>
      <c r="E17" s="855"/>
      <c r="F17"/>
      <c r="G17" s="856" t="s">
        <v>1171</v>
      </c>
      <c r="H17" s="857"/>
      <c r="I17" s="858"/>
      <c r="J17" s="859"/>
    </row>
    <row r="18" spans="2:12" s="860" customFormat="1" ht="14.25" customHeight="1">
      <c r="B18" s="860" t="s">
        <v>944</v>
      </c>
      <c r="C18" s="861" t="s">
        <v>2064</v>
      </c>
      <c r="D18" s="861" t="s">
        <v>2065</v>
      </c>
      <c r="E18" s="861" t="s">
        <v>2066</v>
      </c>
      <c r="F18" s="861"/>
      <c r="G18" s="861" t="s">
        <v>2064</v>
      </c>
      <c r="H18" s="861" t="s">
        <v>2065</v>
      </c>
      <c r="I18" s="861" t="s">
        <v>2067</v>
      </c>
      <c r="J18" s="861" t="s">
        <v>2067</v>
      </c>
      <c r="K18" s="862"/>
      <c r="L18" s="863"/>
    </row>
    <row r="19" spans="3:12" ht="13.5" customHeight="1">
      <c r="C19" s="598"/>
      <c r="D19" s="598"/>
      <c r="E19" s="598"/>
      <c r="F19" s="598"/>
      <c r="G19" s="598"/>
      <c r="H19" s="598"/>
      <c r="I19" s="598"/>
      <c r="J19" s="598"/>
      <c r="K19" s="427"/>
      <c r="L19" s="428"/>
    </row>
    <row r="20" spans="3:11" s="431" customFormat="1" ht="15.75">
      <c r="C20" s="864" t="s">
        <v>1537</v>
      </c>
      <c r="D20" s="432"/>
      <c r="E20" s="653"/>
      <c r="F20" s="653"/>
      <c r="G20" s="653"/>
      <c r="H20" s="432"/>
      <c r="I20" s="432"/>
      <c r="J20" s="432"/>
      <c r="K20" s="432"/>
    </row>
    <row r="21" spans="3:11" s="431" customFormat="1" ht="15.75">
      <c r="C21" s="633" t="s">
        <v>2068</v>
      </c>
      <c r="D21" s="432"/>
      <c r="E21" s="653"/>
      <c r="F21" s="653"/>
      <c r="G21" s="653"/>
      <c r="H21" s="432"/>
      <c r="I21" s="432"/>
      <c r="J21" s="432"/>
      <c r="K21" s="432"/>
    </row>
    <row r="22" spans="3:11" s="431" customFormat="1" ht="15.75">
      <c r="C22" s="865" t="s">
        <v>2069</v>
      </c>
      <c r="D22" s="432"/>
      <c r="E22" s="653"/>
      <c r="F22" s="653"/>
      <c r="G22" s="653"/>
      <c r="H22" s="432"/>
      <c r="I22" s="432"/>
      <c r="J22" s="432"/>
      <c r="K22" s="432"/>
    </row>
    <row r="23" spans="3:11" s="431" customFormat="1" ht="15.75">
      <c r="C23" s="865" t="s">
        <v>2070</v>
      </c>
      <c r="D23" s="432"/>
      <c r="E23" s="653"/>
      <c r="F23" s="653"/>
      <c r="G23" s="653"/>
      <c r="H23" s="432"/>
      <c r="I23" s="432"/>
      <c r="J23" s="432"/>
      <c r="K23" s="432"/>
    </row>
    <row r="24" spans="3:13" ht="17.25" customHeight="1">
      <c r="C24" s="866" t="s">
        <v>2071</v>
      </c>
      <c r="D24" s="438"/>
      <c r="E24" s="438"/>
      <c r="F24" s="438"/>
      <c r="G24" s="438"/>
      <c r="H24" s="438"/>
      <c r="I24" s="438"/>
      <c r="J24" s="438"/>
      <c r="K24" s="438"/>
      <c r="L24" s="438"/>
      <c r="M24" s="442"/>
    </row>
    <row r="25" spans="3:13" ht="16.5" customHeight="1">
      <c r="C25" s="866" t="s">
        <v>2072</v>
      </c>
      <c r="D25" s="438"/>
      <c r="E25" s="438"/>
      <c r="F25" s="438"/>
      <c r="G25" s="438"/>
      <c r="H25" s="438"/>
      <c r="I25" s="438"/>
      <c r="J25" s="438"/>
      <c r="K25" s="438"/>
      <c r="L25" s="438"/>
      <c r="M25" s="442"/>
    </row>
    <row r="26" spans="3:13" ht="16.5" customHeight="1">
      <c r="C26" s="866" t="s">
        <v>2073</v>
      </c>
      <c r="D26" s="438"/>
      <c r="E26" s="438"/>
      <c r="F26" s="438"/>
      <c r="G26" s="438"/>
      <c r="H26" s="438"/>
      <c r="I26" s="438"/>
      <c r="J26" s="438"/>
      <c r="K26" s="438"/>
      <c r="L26" s="438"/>
      <c r="M26" s="442"/>
    </row>
    <row r="27" spans="3:13" ht="13.5" customHeight="1">
      <c r="C27" s="867" t="s">
        <v>2074</v>
      </c>
      <c r="D27" s="868"/>
      <c r="E27" s="868"/>
      <c r="F27" s="868"/>
      <c r="G27" s="868"/>
      <c r="H27" s="868"/>
      <c r="I27" s="868"/>
      <c r="J27" s="868"/>
      <c r="K27" s="438"/>
      <c r="L27" s="438"/>
      <c r="M27" s="442"/>
    </row>
    <row r="28" spans="3:13" ht="13.5" customHeight="1">
      <c r="C28" s="957" t="s">
        <v>2075</v>
      </c>
      <c r="D28" s="957"/>
      <c r="E28" s="957"/>
      <c r="F28" s="957"/>
      <c r="G28" s="957"/>
      <c r="H28" s="957"/>
      <c r="I28" s="957"/>
      <c r="J28" s="957"/>
      <c r="K28" s="438"/>
      <c r="L28" s="438"/>
      <c r="M28" s="442"/>
    </row>
    <row r="29" spans="3:13" ht="13.5" customHeight="1">
      <c r="C29" s="957" t="s">
        <v>2076</v>
      </c>
      <c r="D29" s="957"/>
      <c r="E29" s="957"/>
      <c r="F29" s="957"/>
      <c r="G29" s="957"/>
      <c r="H29" s="957"/>
      <c r="I29" s="957"/>
      <c r="J29" s="957"/>
      <c r="K29" s="438"/>
      <c r="L29" s="438"/>
      <c r="M29" s="442"/>
    </row>
    <row r="30" spans="3:13" ht="12" customHeight="1">
      <c r="C30" s="866"/>
      <c r="D30" s="438"/>
      <c r="E30" s="438"/>
      <c r="F30" s="438"/>
      <c r="G30" s="438"/>
      <c r="H30" s="438"/>
      <c r="I30" s="438"/>
      <c r="J30" s="438"/>
      <c r="K30" s="438"/>
      <c r="L30" s="438"/>
      <c r="M30" s="442"/>
    </row>
    <row r="31" spans="3:13" ht="12" customHeight="1">
      <c r="C31" s="866"/>
      <c r="D31" s="438"/>
      <c r="E31" s="438"/>
      <c r="F31" s="438"/>
      <c r="G31" s="438"/>
      <c r="H31" s="438"/>
      <c r="I31" s="438"/>
      <c r="J31" s="438"/>
      <c r="K31" s="438"/>
      <c r="L31" s="438"/>
      <c r="M31" s="442"/>
    </row>
    <row r="32" spans="3:13" ht="12" customHeight="1">
      <c r="C32" s="866"/>
      <c r="D32" s="438"/>
      <c r="E32" s="438"/>
      <c r="F32" s="438"/>
      <c r="G32" s="438"/>
      <c r="H32" s="438"/>
      <c r="I32" s="438"/>
      <c r="J32" s="438"/>
      <c r="K32" s="438"/>
      <c r="L32" s="438"/>
      <c r="M32" s="442"/>
    </row>
    <row r="33" spans="3:13" ht="12" customHeight="1">
      <c r="C33" s="866"/>
      <c r="D33" s="438"/>
      <c r="E33" s="438"/>
      <c r="F33" s="438"/>
      <c r="G33" s="438"/>
      <c r="H33" s="438"/>
      <c r="I33" s="438"/>
      <c r="J33" s="438"/>
      <c r="K33" s="438"/>
      <c r="L33" s="438"/>
      <c r="M33" s="442"/>
    </row>
    <row r="34" spans="3:13" ht="12" customHeight="1">
      <c r="C34" s="866"/>
      <c r="D34" s="438"/>
      <c r="E34" s="438"/>
      <c r="F34" s="438"/>
      <c r="G34" s="438"/>
      <c r="H34" s="438"/>
      <c r="I34" s="438"/>
      <c r="J34" s="438"/>
      <c r="K34" s="438"/>
      <c r="L34" s="438"/>
      <c r="M34" s="442"/>
    </row>
    <row r="35" spans="3:10" ht="15">
      <c r="C35" s="442"/>
      <c r="E35" s="442"/>
      <c r="F35" s="442"/>
      <c r="G35" s="442"/>
      <c r="I35" s="442"/>
      <c r="J35" s="442"/>
    </row>
    <row r="36" spans="3:11" ht="15">
      <c r="C36" s="442"/>
      <c r="E36" s="442"/>
      <c r="F36" s="442"/>
      <c r="G36" s="442"/>
      <c r="I36" s="442"/>
      <c r="J36" s="442"/>
      <c r="K36" s="442"/>
    </row>
    <row r="37" spans="3:11" ht="15">
      <c r="C37" s="442"/>
      <c r="E37" s="442"/>
      <c r="F37" s="442"/>
      <c r="G37" s="442"/>
      <c r="I37" s="442"/>
      <c r="J37" s="442"/>
      <c r="K37" s="442"/>
    </row>
    <row r="38" spans="3:11" ht="15">
      <c r="C38" s="442"/>
      <c r="E38" s="442"/>
      <c r="F38" s="442"/>
      <c r="G38" s="442"/>
      <c r="I38" s="442"/>
      <c r="J38" s="442"/>
      <c r="K38" s="442"/>
    </row>
    <row r="39" spans="3:11" ht="15">
      <c r="C39" s="442"/>
      <c r="E39" s="442"/>
      <c r="F39" s="442"/>
      <c r="G39" s="442"/>
      <c r="I39" s="442"/>
      <c r="J39" s="442"/>
      <c r="K39" s="442"/>
    </row>
    <row r="40" spans="3:11" ht="15">
      <c r="C40" s="442"/>
      <c r="E40" s="442"/>
      <c r="F40" s="442"/>
      <c r="G40" s="442"/>
      <c r="I40" s="442"/>
      <c r="J40" s="442"/>
      <c r="K40" s="442"/>
    </row>
    <row r="41" spans="3:11" ht="15">
      <c r="C41" s="442"/>
      <c r="E41" s="442"/>
      <c r="F41" s="442"/>
      <c r="G41" s="442"/>
      <c r="I41" s="442"/>
      <c r="J41" s="442"/>
      <c r="K41" s="442"/>
    </row>
    <row r="42" spans="3:11" ht="15">
      <c r="C42" s="442"/>
      <c r="E42" s="442"/>
      <c r="F42" s="442"/>
      <c r="G42" s="442"/>
      <c r="I42" s="442"/>
      <c r="J42" s="442"/>
      <c r="K42" s="442"/>
    </row>
    <row r="43" spans="3:11" ht="15">
      <c r="C43" s="442"/>
      <c r="E43" s="442"/>
      <c r="F43" s="442"/>
      <c r="G43" s="442"/>
      <c r="I43" s="442"/>
      <c r="J43" s="442"/>
      <c r="K43" s="442"/>
    </row>
    <row r="44" spans="3:11" ht="15">
      <c r="C44" s="442"/>
      <c r="E44" s="442"/>
      <c r="F44" s="442"/>
      <c r="G44" s="442"/>
      <c r="I44" s="442"/>
      <c r="J44" s="442"/>
      <c r="K44" s="442"/>
    </row>
    <row r="45" spans="3:11" ht="15">
      <c r="C45" s="442"/>
      <c r="E45" s="442"/>
      <c r="F45" s="442"/>
      <c r="G45" s="442"/>
      <c r="I45" s="442"/>
      <c r="J45" s="442"/>
      <c r="K45" s="442"/>
    </row>
    <row r="46" spans="3:11" ht="15">
      <c r="C46" s="442"/>
      <c r="E46" s="442"/>
      <c r="F46" s="442"/>
      <c r="G46" s="442"/>
      <c r="I46" s="442"/>
      <c r="J46" s="442"/>
      <c r="K46" s="442"/>
    </row>
    <row r="47" spans="3:11" ht="15">
      <c r="C47" s="442"/>
      <c r="E47" s="442"/>
      <c r="F47" s="442"/>
      <c r="G47" s="442"/>
      <c r="I47" s="442"/>
      <c r="J47" s="442"/>
      <c r="K47" s="442"/>
    </row>
    <row r="48" spans="3:11" ht="15">
      <c r="C48" s="442"/>
      <c r="E48" s="442"/>
      <c r="F48" s="442"/>
      <c r="G48" s="442"/>
      <c r="I48" s="442"/>
      <c r="J48" s="442"/>
      <c r="K48" s="442"/>
    </row>
    <row r="49" spans="3:11" ht="15">
      <c r="C49" s="442"/>
      <c r="E49" s="442"/>
      <c r="F49" s="442"/>
      <c r="G49" s="442"/>
      <c r="I49" s="442"/>
      <c r="J49" s="442"/>
      <c r="K49" s="442"/>
    </row>
    <row r="50" spans="3:11" ht="15">
      <c r="C50" s="442"/>
      <c r="E50" s="442"/>
      <c r="F50" s="442"/>
      <c r="G50" s="442"/>
      <c r="I50" s="442"/>
      <c r="J50" s="442"/>
      <c r="K50" s="442"/>
    </row>
    <row r="51" spans="3:11" ht="15">
      <c r="C51" s="442"/>
      <c r="E51" s="442"/>
      <c r="F51" s="442"/>
      <c r="G51" s="442"/>
      <c r="I51" s="442"/>
      <c r="J51" s="442"/>
      <c r="K51" s="442"/>
    </row>
    <row r="52" spans="3:11" ht="15">
      <c r="C52" s="839"/>
      <c r="E52" s="839"/>
      <c r="F52" s="839"/>
      <c r="G52" s="839"/>
      <c r="I52" s="839"/>
      <c r="J52" s="839"/>
      <c r="K52" s="839"/>
    </row>
    <row r="53" spans="3:11" ht="15">
      <c r="C53" s="442"/>
      <c r="E53" s="442"/>
      <c r="F53" s="442"/>
      <c r="G53" s="442"/>
      <c r="I53" s="442"/>
      <c r="J53" s="442"/>
      <c r="K53" s="442"/>
    </row>
    <row r="54" spans="3:11" ht="15">
      <c r="C54" s="442"/>
      <c r="E54" s="442"/>
      <c r="F54" s="442"/>
      <c r="G54" s="442"/>
      <c r="I54" s="442"/>
      <c r="J54" s="442"/>
      <c r="K54" s="442"/>
    </row>
    <row r="55" spans="3:11" s="431" customFormat="1" ht="21.75" customHeight="1">
      <c r="C55" s="444"/>
      <c r="E55" s="444"/>
      <c r="F55" s="444"/>
      <c r="G55" s="444"/>
      <c r="I55" s="444"/>
      <c r="J55" s="444"/>
      <c r="K55" s="444"/>
    </row>
    <row r="56" spans="3:11" ht="8.25" customHeight="1">
      <c r="C56" s="839"/>
      <c r="E56" s="839"/>
      <c r="F56" s="839"/>
      <c r="G56" s="839"/>
      <c r="I56" s="839"/>
      <c r="J56" s="839"/>
      <c r="K56" s="839"/>
    </row>
    <row r="57" spans="3:11" ht="15">
      <c r="C57" s="443"/>
      <c r="E57" s="443"/>
      <c r="F57" s="443"/>
      <c r="G57" s="443"/>
      <c r="I57" s="443"/>
      <c r="J57" s="443"/>
      <c r="K57" s="443"/>
    </row>
    <row r="58" spans="3:11" ht="15">
      <c r="C58"/>
      <c r="E58"/>
      <c r="F58"/>
      <c r="G58"/>
      <c r="I58" s="443"/>
      <c r="J58" s="443"/>
      <c r="K58" s="443"/>
    </row>
    <row r="59" spans="3:11" ht="15" customHeight="1">
      <c r="C59" s="443"/>
      <c r="E59" s="443"/>
      <c r="F59" s="443"/>
      <c r="G59" s="443"/>
      <c r="I59" s="443"/>
      <c r="J59" s="443"/>
      <c r="K59" s="443"/>
    </row>
    <row r="60" spans="3:11" ht="15" customHeight="1">
      <c r="C60" s="443"/>
      <c r="E60" s="443"/>
      <c r="F60" s="443"/>
      <c r="G60" s="443"/>
      <c r="I60" s="443"/>
      <c r="J60" s="443"/>
      <c r="K60" s="443"/>
    </row>
    <row r="61" spans="3:11" ht="10.5" customHeight="1">
      <c r="C61" s="443"/>
      <c r="E61" s="443"/>
      <c r="F61" s="443"/>
      <c r="G61" s="443"/>
      <c r="I61" s="443"/>
      <c r="J61" s="443"/>
      <c r="K61" s="443"/>
    </row>
    <row r="62" spans="3:11" ht="15">
      <c r="C62" s="443"/>
      <c r="E62" s="443"/>
      <c r="F62" s="443"/>
      <c r="G62" s="443"/>
      <c r="I62" s="443"/>
      <c r="J62" s="443"/>
      <c r="K62" s="443"/>
    </row>
    <row r="63" spans="3:11" ht="15">
      <c r="C63" s="443"/>
      <c r="E63" s="443"/>
      <c r="F63" s="443"/>
      <c r="G63" s="443"/>
      <c r="I63" s="443"/>
      <c r="J63" s="443"/>
      <c r="K63" s="443"/>
    </row>
    <row r="64" spans="3:11" ht="6" customHeight="1">
      <c r="C64" s="443"/>
      <c r="E64" s="443"/>
      <c r="F64" s="443"/>
      <c r="G64" s="443"/>
      <c r="I64" s="443"/>
      <c r="J64" s="443"/>
      <c r="K64" s="443"/>
    </row>
    <row r="65" spans="3:11" ht="15">
      <c r="C65" s="443"/>
      <c r="E65" s="443"/>
      <c r="F65" s="443"/>
      <c r="G65" s="443"/>
      <c r="I65" s="443"/>
      <c r="J65" s="443"/>
      <c r="K65" s="443"/>
    </row>
    <row r="66" spans="3:11" ht="12" customHeight="1">
      <c r="C66"/>
      <c r="E66"/>
      <c r="F66"/>
      <c r="G66"/>
      <c r="I66" s="442"/>
      <c r="J66" s="442"/>
      <c r="K66" s="442"/>
    </row>
    <row r="67" spans="3:11" ht="12" customHeight="1">
      <c r="C67"/>
      <c r="E67"/>
      <c r="F67"/>
      <c r="G67"/>
      <c r="I67" s="442"/>
      <c r="J67" s="442"/>
      <c r="K67" s="442"/>
    </row>
    <row r="68" spans="3:11" ht="15">
      <c r="C68"/>
      <c r="E68"/>
      <c r="F68"/>
      <c r="G68"/>
      <c r="I68" s="442"/>
      <c r="J68" s="442"/>
      <c r="K68" s="442"/>
    </row>
    <row r="69" spans="3:11" ht="15" customHeight="1">
      <c r="C69" s="442"/>
      <c r="E69" s="442"/>
      <c r="F69" s="442"/>
      <c r="G69" s="442"/>
      <c r="I69" s="442"/>
      <c r="J69" s="442"/>
      <c r="K69" s="442"/>
    </row>
    <row r="70" spans="3:11" ht="15" customHeight="1">
      <c r="C70" s="442"/>
      <c r="E70" s="442"/>
      <c r="F70" s="442"/>
      <c r="G70" s="442"/>
      <c r="I70" s="442"/>
      <c r="J70" s="442"/>
      <c r="K70" s="442"/>
    </row>
    <row r="71" spans="3:11" ht="15" customHeight="1">
      <c r="C71" s="442"/>
      <c r="E71" s="442"/>
      <c r="F71" s="442"/>
      <c r="G71" s="442"/>
      <c r="I71" s="442"/>
      <c r="J71" s="442"/>
      <c r="K71" s="442"/>
    </row>
    <row r="72" spans="3:11" ht="9" customHeight="1">
      <c r="C72" s="442"/>
      <c r="E72" s="442"/>
      <c r="F72" s="442"/>
      <c r="G72" s="442"/>
      <c r="I72" s="442"/>
      <c r="J72" s="442"/>
      <c r="K72" s="442"/>
    </row>
    <row r="73" spans="3:11" ht="15">
      <c r="C73" s="442"/>
      <c r="E73" s="442"/>
      <c r="F73" s="442"/>
      <c r="G73" s="442"/>
      <c r="I73" s="442"/>
      <c r="J73" s="442"/>
      <c r="K73" s="442"/>
    </row>
    <row r="74" spans="3:11" ht="15">
      <c r="C74" s="442"/>
      <c r="E74" s="442"/>
      <c r="F74" s="442"/>
      <c r="G74" s="442"/>
      <c r="I74" s="442"/>
      <c r="J74" s="442"/>
      <c r="K74" s="442"/>
    </row>
  </sheetData>
  <sheetProtection/>
  <mergeCells count="14">
    <mergeCell ref="I12:I14"/>
    <mergeCell ref="J12:J14"/>
    <mergeCell ref="C28:J28"/>
    <mergeCell ref="C29:J29"/>
    <mergeCell ref="C5:K5"/>
    <mergeCell ref="C6:K6"/>
    <mergeCell ref="C7:K7"/>
    <mergeCell ref="C11:E11"/>
    <mergeCell ref="H11:J11"/>
    <mergeCell ref="C12:C14"/>
    <mergeCell ref="D12:D14"/>
    <mergeCell ref="E12:E14"/>
    <mergeCell ref="G12:G14"/>
    <mergeCell ref="H12:H14"/>
  </mergeCells>
  <printOptions horizontalCentered="1"/>
  <pageMargins left="0.15748031496062992" right="0.2362204724409449" top="0.3937007874015748" bottom="0.11811023622047245" header="0.3937007874015748" footer="0.11811023622047245"/>
  <pageSetup fitToHeight="0" fitToWidth="1" horizontalDpi="600" verticalDpi="600" orientation="portrait" paperSize="9" scale="76" r:id="rId2"/>
  <headerFooter>
    <oddHeader>&amp;RAnexo à Circular OE2017 
Série A 1384</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6:J68"/>
  <sheetViews>
    <sheetView showGridLines="0" zoomScalePageLayoutView="0" workbookViewId="0" topLeftCell="A1">
      <selection activeCell="B6" sqref="B6:G6"/>
    </sheetView>
  </sheetViews>
  <sheetFormatPr defaultColWidth="9.140625" defaultRowHeight="15"/>
  <cols>
    <col min="1" max="1" width="13.28125" style="310" customWidth="1"/>
    <col min="2" max="2" width="12.7109375" style="774" customWidth="1"/>
    <col min="3" max="3" width="35.8515625" style="321" bestFit="1" customWidth="1"/>
    <col min="4" max="4" width="12.7109375" style="830" customWidth="1"/>
    <col min="5" max="5" width="40.421875" style="321" customWidth="1"/>
    <col min="6" max="6" width="9.8515625" style="310" hidden="1" customWidth="1"/>
    <col min="7" max="7" width="32.7109375" style="310" customWidth="1"/>
    <col min="8" max="16384" width="9.140625" style="310" customWidth="1"/>
  </cols>
  <sheetData>
    <row r="1" ht="18"/>
    <row r="2" ht="18"/>
    <row r="3" ht="18"/>
    <row r="4" ht="18"/>
    <row r="6" spans="1:10" s="309" customFormat="1" ht="18.75">
      <c r="A6" s="308"/>
      <c r="B6" s="977" t="s">
        <v>945</v>
      </c>
      <c r="C6" s="977"/>
      <c r="D6" s="977"/>
      <c r="E6" s="977"/>
      <c r="F6" s="977"/>
      <c r="G6" s="977"/>
      <c r="H6" s="308"/>
      <c r="I6" s="308"/>
      <c r="J6" s="308"/>
    </row>
    <row r="7" spans="2:10" ht="15">
      <c r="B7" s="978" t="s">
        <v>1222</v>
      </c>
      <c r="C7" s="978"/>
      <c r="D7" s="978"/>
      <c r="E7" s="978"/>
      <c r="F7" s="978"/>
      <c r="G7" s="978"/>
      <c r="H7" s="311"/>
      <c r="I7" s="311"/>
      <c r="J7" s="311"/>
    </row>
    <row r="8" spans="2:10" ht="19.5" thickBot="1">
      <c r="B8" s="772"/>
      <c r="C8" s="312"/>
      <c r="D8" s="312"/>
      <c r="E8" s="312"/>
      <c r="F8" s="312"/>
      <c r="G8" s="312"/>
      <c r="H8" s="312"/>
      <c r="I8" s="312"/>
      <c r="J8" s="312"/>
    </row>
    <row r="9" spans="2:7" ht="27" customHeight="1" thickBot="1">
      <c r="B9" s="313" t="s">
        <v>889</v>
      </c>
      <c r="C9" s="314" t="s">
        <v>890</v>
      </c>
      <c r="D9" s="822" t="s">
        <v>1994</v>
      </c>
      <c r="E9" s="315" t="s">
        <v>891</v>
      </c>
      <c r="F9" s="767" t="s">
        <v>892</v>
      </c>
      <c r="G9" s="315" t="s">
        <v>1221</v>
      </c>
    </row>
    <row r="10" spans="2:9" s="316" customFormat="1" ht="45" customHeight="1">
      <c r="B10" s="810" t="s">
        <v>399</v>
      </c>
      <c r="C10" s="317" t="s">
        <v>893</v>
      </c>
      <c r="D10" s="825" t="s">
        <v>32</v>
      </c>
      <c r="E10" s="793" t="s">
        <v>894</v>
      </c>
      <c r="F10" s="768" t="s">
        <v>1154</v>
      </c>
      <c r="G10" s="483" t="s">
        <v>1910</v>
      </c>
      <c r="H10"/>
      <c r="I10"/>
    </row>
    <row r="11" spans="2:8" s="316" customFormat="1" ht="45" customHeight="1">
      <c r="B11" s="810" t="s">
        <v>400</v>
      </c>
      <c r="C11" s="317" t="s">
        <v>1775</v>
      </c>
      <c r="D11" s="826" t="s">
        <v>27</v>
      </c>
      <c r="E11" s="794" t="s">
        <v>896</v>
      </c>
      <c r="F11" s="769" t="s">
        <v>895</v>
      </c>
      <c r="G11" s="483" t="s">
        <v>1911</v>
      </c>
      <c r="H11" s="318"/>
    </row>
    <row r="12" spans="2:8" s="316" customFormat="1" ht="45" customHeight="1">
      <c r="B12" s="810" t="s">
        <v>401</v>
      </c>
      <c r="C12" s="319" t="s">
        <v>902</v>
      </c>
      <c r="D12" s="827" t="s">
        <v>26</v>
      </c>
      <c r="E12" s="795" t="s">
        <v>903</v>
      </c>
      <c r="F12" s="769" t="s">
        <v>898</v>
      </c>
      <c r="G12" s="483" t="s">
        <v>1912</v>
      </c>
      <c r="H12" s="318"/>
    </row>
    <row r="13" spans="2:8" s="316" customFormat="1" ht="45" customHeight="1">
      <c r="B13" s="810" t="s">
        <v>402</v>
      </c>
      <c r="C13" s="317" t="s">
        <v>1776</v>
      </c>
      <c r="D13" s="826" t="s">
        <v>31</v>
      </c>
      <c r="E13" s="794" t="s">
        <v>897</v>
      </c>
      <c r="F13" s="769" t="s">
        <v>900</v>
      </c>
      <c r="G13" s="483" t="s">
        <v>1913</v>
      </c>
      <c r="H13" s="318"/>
    </row>
    <row r="14" spans="2:8" s="316" customFormat="1" ht="45" customHeight="1">
      <c r="B14" s="811" t="s">
        <v>901</v>
      </c>
      <c r="C14" s="317" t="s">
        <v>899</v>
      </c>
      <c r="D14" s="826" t="s">
        <v>31</v>
      </c>
      <c r="E14" s="794" t="s">
        <v>897</v>
      </c>
      <c r="F14" s="770" t="s">
        <v>904</v>
      </c>
      <c r="G14" s="484" t="s">
        <v>1914</v>
      </c>
      <c r="H14" s="318"/>
    </row>
    <row r="15" spans="2:8" s="316" customFormat="1" ht="45" customHeight="1">
      <c r="B15" s="810" t="s">
        <v>403</v>
      </c>
      <c r="C15" s="319" t="s">
        <v>905</v>
      </c>
      <c r="D15" s="827" t="s">
        <v>16</v>
      </c>
      <c r="E15" s="795" t="s">
        <v>906</v>
      </c>
      <c r="F15" s="770" t="s">
        <v>907</v>
      </c>
      <c r="G15" s="484" t="s">
        <v>1915</v>
      </c>
      <c r="H15" s="318"/>
    </row>
    <row r="16" spans="2:8" s="316" customFormat="1" ht="45" customHeight="1">
      <c r="B16" s="811" t="s">
        <v>908</v>
      </c>
      <c r="C16" s="319" t="s">
        <v>909</v>
      </c>
      <c r="D16" s="827" t="s">
        <v>15</v>
      </c>
      <c r="E16" s="795" t="s">
        <v>910</v>
      </c>
      <c r="F16" s="770" t="s">
        <v>911</v>
      </c>
      <c r="G16" s="484" t="s">
        <v>1916</v>
      </c>
      <c r="H16" s="318"/>
    </row>
    <row r="17" spans="2:8" s="316" customFormat="1" ht="45" customHeight="1">
      <c r="B17" s="811" t="s">
        <v>912</v>
      </c>
      <c r="C17" s="319" t="s">
        <v>913</v>
      </c>
      <c r="D17" s="827" t="s">
        <v>167</v>
      </c>
      <c r="E17" s="795" t="s">
        <v>914</v>
      </c>
      <c r="F17" s="770" t="s">
        <v>915</v>
      </c>
      <c r="G17" s="484" t="s">
        <v>1917</v>
      </c>
      <c r="H17" s="318"/>
    </row>
    <row r="18" spans="2:8" s="316" customFormat="1" ht="45" customHeight="1">
      <c r="B18" s="811" t="s">
        <v>404</v>
      </c>
      <c r="C18" s="319" t="s">
        <v>1909</v>
      </c>
      <c r="D18" s="827" t="s">
        <v>14</v>
      </c>
      <c r="E18" s="795" t="s">
        <v>1779</v>
      </c>
      <c r="F18" s="770" t="s">
        <v>1211</v>
      </c>
      <c r="G18" s="484" t="s">
        <v>1918</v>
      </c>
      <c r="H18" s="318"/>
    </row>
    <row r="19" spans="2:8" s="316" customFormat="1" ht="45" customHeight="1">
      <c r="B19" s="811" t="s">
        <v>405</v>
      </c>
      <c r="C19" s="319" t="s">
        <v>1787</v>
      </c>
      <c r="D19" s="827" t="s">
        <v>30</v>
      </c>
      <c r="E19" s="795" t="s">
        <v>1780</v>
      </c>
      <c r="F19" s="770" t="s">
        <v>1213</v>
      </c>
      <c r="G19" s="484" t="s">
        <v>1919</v>
      </c>
      <c r="H19" s="318"/>
    </row>
    <row r="20" spans="2:8" s="316" customFormat="1" ht="45" customHeight="1">
      <c r="B20" s="811" t="s">
        <v>406</v>
      </c>
      <c r="C20" s="319" t="s">
        <v>919</v>
      </c>
      <c r="D20" s="827" t="s">
        <v>29</v>
      </c>
      <c r="E20" s="795" t="s">
        <v>1781</v>
      </c>
      <c r="F20" s="770" t="s">
        <v>1212</v>
      </c>
      <c r="G20" s="484" t="s">
        <v>1920</v>
      </c>
      <c r="H20" s="318"/>
    </row>
    <row r="21" spans="2:8" s="316" customFormat="1" ht="45" customHeight="1">
      <c r="B21" s="811" t="s">
        <v>407</v>
      </c>
      <c r="C21" s="319" t="s">
        <v>1788</v>
      </c>
      <c r="D21" s="827" t="s">
        <v>1546</v>
      </c>
      <c r="E21" s="795" t="s">
        <v>1782</v>
      </c>
      <c r="F21" s="770" t="s">
        <v>918</v>
      </c>
      <c r="G21" s="484" t="s">
        <v>1921</v>
      </c>
      <c r="H21" s="318"/>
    </row>
    <row r="22" spans="2:8" s="316" customFormat="1" ht="45" customHeight="1">
      <c r="B22" s="811" t="s">
        <v>408</v>
      </c>
      <c r="C22" s="319" t="s">
        <v>916</v>
      </c>
      <c r="D22" s="827" t="s">
        <v>1545</v>
      </c>
      <c r="E22" s="795" t="s">
        <v>917</v>
      </c>
      <c r="F22" s="770" t="s">
        <v>991</v>
      </c>
      <c r="G22" s="484" t="s">
        <v>1922</v>
      </c>
      <c r="H22" s="318"/>
    </row>
    <row r="23" spans="2:7" ht="45" customHeight="1">
      <c r="B23" s="811" t="s">
        <v>409</v>
      </c>
      <c r="C23" s="319" t="s">
        <v>1789</v>
      </c>
      <c r="D23" s="827" t="s">
        <v>91</v>
      </c>
      <c r="E23" s="795" t="s">
        <v>1783</v>
      </c>
      <c r="F23" s="770" t="s">
        <v>991</v>
      </c>
      <c r="G23" s="484" t="s">
        <v>1923</v>
      </c>
    </row>
    <row r="24" spans="2:7" s="320" customFormat="1" ht="45" customHeight="1" thickBot="1">
      <c r="B24" s="811" t="s">
        <v>410</v>
      </c>
      <c r="C24" s="319" t="s">
        <v>1209</v>
      </c>
      <c r="D24" s="827" t="s">
        <v>90</v>
      </c>
      <c r="E24" s="795" t="s">
        <v>1210</v>
      </c>
      <c r="F24" s="771" t="s">
        <v>1215</v>
      </c>
      <c r="G24" s="484" t="s">
        <v>1924</v>
      </c>
    </row>
    <row r="25" spans="2:7" s="320" customFormat="1" ht="45" customHeight="1">
      <c r="B25" s="812" t="s">
        <v>411</v>
      </c>
      <c r="C25" s="319" t="s">
        <v>1777</v>
      </c>
      <c r="D25" s="827" t="s">
        <v>88</v>
      </c>
      <c r="E25" s="795" t="s">
        <v>1784</v>
      </c>
      <c r="G25" s="484" t="s">
        <v>1925</v>
      </c>
    </row>
    <row r="26" spans="2:7" ht="45" customHeight="1">
      <c r="B26" s="812" t="s">
        <v>412</v>
      </c>
      <c r="C26" s="319" t="s">
        <v>1945</v>
      </c>
      <c r="D26" s="827" t="s">
        <v>1540</v>
      </c>
      <c r="E26" s="795" t="s">
        <v>1785</v>
      </c>
      <c r="F26" s="322"/>
      <c r="G26" s="484" t="s">
        <v>1926</v>
      </c>
    </row>
    <row r="27" spans="2:7" ht="45" customHeight="1" thickBot="1">
      <c r="B27" s="813" t="s">
        <v>413</v>
      </c>
      <c r="C27" s="478" t="s">
        <v>1778</v>
      </c>
      <c r="D27" s="828" t="s">
        <v>1715</v>
      </c>
      <c r="E27" s="796" t="s">
        <v>1786</v>
      </c>
      <c r="F27" s="766"/>
      <c r="G27" s="485" t="s">
        <v>1927</v>
      </c>
    </row>
    <row r="28" spans="2:5" ht="18">
      <c r="B28" s="773"/>
      <c r="C28" s="310"/>
      <c r="D28" s="829"/>
      <c r="E28" s="310"/>
    </row>
    <row r="29" spans="2:5" ht="18">
      <c r="B29" s="773"/>
      <c r="C29" s="310"/>
      <c r="D29" s="829"/>
      <c r="E29" s="310"/>
    </row>
    <row r="30" spans="2:5" ht="18">
      <c r="B30" s="773"/>
      <c r="C30" s="310"/>
      <c r="D30" s="829"/>
      <c r="E30" s="310"/>
    </row>
    <row r="31" spans="2:5" ht="18">
      <c r="B31" s="773"/>
      <c r="C31" s="310"/>
      <c r="D31" s="829"/>
      <c r="E31" s="310"/>
    </row>
    <row r="32" spans="2:5" ht="18">
      <c r="B32" s="773"/>
      <c r="C32" s="310"/>
      <c r="D32" s="829"/>
      <c r="E32" s="310"/>
    </row>
    <row r="33" spans="2:5" ht="18">
      <c r="B33" s="773"/>
      <c r="C33" s="310"/>
      <c r="D33" s="829"/>
      <c r="E33" s="310"/>
    </row>
    <row r="34" spans="2:5" ht="18">
      <c r="B34" s="773"/>
      <c r="C34" s="310"/>
      <c r="D34" s="829"/>
      <c r="E34" s="310"/>
    </row>
    <row r="35" spans="2:5" ht="18">
      <c r="B35" s="773"/>
      <c r="C35" s="310"/>
      <c r="D35" s="829"/>
      <c r="E35" s="310"/>
    </row>
    <row r="36" spans="2:5" ht="18">
      <c r="B36" s="773"/>
      <c r="C36" s="310"/>
      <c r="D36" s="829"/>
      <c r="E36" s="310"/>
    </row>
    <row r="37" spans="2:5" ht="18">
      <c r="B37" s="773"/>
      <c r="C37" s="310"/>
      <c r="D37" s="829"/>
      <c r="E37" s="310"/>
    </row>
    <row r="38" spans="2:5" ht="18">
      <c r="B38" s="773"/>
      <c r="C38" s="310"/>
      <c r="D38" s="829"/>
      <c r="E38" s="310"/>
    </row>
    <row r="39" spans="2:5" ht="18">
      <c r="B39" s="773"/>
      <c r="C39" s="310"/>
      <c r="D39" s="829"/>
      <c r="E39" s="310"/>
    </row>
    <row r="40" spans="2:5" ht="18">
      <c r="B40" s="773"/>
      <c r="C40" s="310"/>
      <c r="D40" s="829"/>
      <c r="E40" s="310"/>
    </row>
    <row r="41" spans="2:5" ht="18">
      <c r="B41" s="773"/>
      <c r="C41" s="310"/>
      <c r="D41" s="829"/>
      <c r="E41" s="310"/>
    </row>
    <row r="42" spans="2:5" ht="18">
      <c r="B42" s="773"/>
      <c r="C42" s="310"/>
      <c r="D42" s="829"/>
      <c r="E42" s="310"/>
    </row>
    <row r="43" spans="2:5" ht="18">
      <c r="B43" s="773"/>
      <c r="C43" s="310"/>
      <c r="D43" s="829"/>
      <c r="E43" s="310"/>
    </row>
    <row r="44" spans="2:5" ht="18">
      <c r="B44" s="773"/>
      <c r="C44" s="310"/>
      <c r="D44" s="829"/>
      <c r="E44" s="310"/>
    </row>
    <row r="45" spans="2:5" ht="18">
      <c r="B45" s="773"/>
      <c r="C45" s="310"/>
      <c r="D45" s="829"/>
      <c r="E45" s="310"/>
    </row>
    <row r="46" spans="2:5" ht="18">
      <c r="B46" s="773"/>
      <c r="C46" s="310"/>
      <c r="D46" s="829"/>
      <c r="E46" s="310"/>
    </row>
    <row r="47" spans="2:5" ht="18">
      <c r="B47" s="773"/>
      <c r="C47" s="310"/>
      <c r="D47" s="829"/>
      <c r="E47" s="310"/>
    </row>
    <row r="48" spans="2:5" ht="18">
      <c r="B48" s="773"/>
      <c r="C48" s="310"/>
      <c r="D48" s="829"/>
      <c r="E48" s="310"/>
    </row>
    <row r="49" spans="2:5" ht="18">
      <c r="B49" s="773"/>
      <c r="C49" s="310"/>
      <c r="D49" s="829"/>
      <c r="E49" s="310"/>
    </row>
    <row r="50" spans="2:5" ht="18">
      <c r="B50" s="773"/>
      <c r="C50" s="310"/>
      <c r="D50" s="829"/>
      <c r="E50" s="310"/>
    </row>
    <row r="51" spans="2:5" ht="18">
      <c r="B51" s="773"/>
      <c r="C51" s="310"/>
      <c r="D51" s="829"/>
      <c r="E51" s="310"/>
    </row>
    <row r="52" spans="2:5" ht="18">
      <c r="B52" s="773"/>
      <c r="C52" s="310"/>
      <c r="D52" s="829"/>
      <c r="E52" s="310"/>
    </row>
    <row r="53" spans="2:5" ht="18">
      <c r="B53" s="773"/>
      <c r="C53" s="310"/>
      <c r="D53" s="829"/>
      <c r="E53" s="310"/>
    </row>
    <row r="54" spans="2:5" ht="18">
      <c r="B54" s="773"/>
      <c r="C54" s="310"/>
      <c r="D54" s="829"/>
      <c r="E54" s="310"/>
    </row>
    <row r="55" spans="2:5" ht="18">
      <c r="B55" s="773"/>
      <c r="C55" s="310"/>
      <c r="D55" s="829"/>
      <c r="E55" s="310"/>
    </row>
    <row r="56" spans="2:5" ht="18">
      <c r="B56" s="773"/>
      <c r="C56" s="310"/>
      <c r="D56" s="829"/>
      <c r="E56" s="310"/>
    </row>
    <row r="57" spans="2:5" ht="18">
      <c r="B57" s="773"/>
      <c r="C57" s="310"/>
      <c r="D57" s="829"/>
      <c r="E57" s="310"/>
    </row>
    <row r="58" spans="2:5" ht="18">
      <c r="B58" s="773"/>
      <c r="C58" s="310"/>
      <c r="D58" s="829"/>
      <c r="E58" s="310"/>
    </row>
    <row r="59" spans="2:5" ht="18">
      <c r="B59" s="773"/>
      <c r="C59" s="310"/>
      <c r="D59" s="829"/>
      <c r="E59" s="310"/>
    </row>
    <row r="60" spans="2:5" ht="18">
      <c r="B60" s="773"/>
      <c r="C60" s="310"/>
      <c r="D60" s="829"/>
      <c r="E60" s="310"/>
    </row>
    <row r="61" spans="2:5" ht="18">
      <c r="B61" s="773"/>
      <c r="C61" s="310"/>
      <c r="D61" s="829"/>
      <c r="E61" s="310"/>
    </row>
    <row r="62" spans="2:5" ht="18">
      <c r="B62" s="773"/>
      <c r="C62" s="310"/>
      <c r="D62" s="829"/>
      <c r="E62" s="310"/>
    </row>
    <row r="63" spans="2:5" ht="18">
      <c r="B63" s="773"/>
      <c r="C63" s="310"/>
      <c r="D63" s="829"/>
      <c r="E63" s="310"/>
    </row>
    <row r="64" spans="2:5" ht="18">
      <c r="B64" s="773"/>
      <c r="C64" s="310"/>
      <c r="D64" s="829"/>
      <c r="E64" s="310"/>
    </row>
    <row r="65" spans="2:5" ht="18">
      <c r="B65" s="773"/>
      <c r="C65" s="310"/>
      <c r="D65" s="829"/>
      <c r="E65" s="310"/>
    </row>
    <row r="66" spans="2:5" ht="18">
      <c r="B66" s="773"/>
      <c r="C66" s="310"/>
      <c r="D66" s="829"/>
      <c r="E66" s="310"/>
    </row>
    <row r="67" spans="2:5" ht="18">
      <c r="B67" s="773"/>
      <c r="C67" s="310"/>
      <c r="D67" s="829"/>
      <c r="E67" s="310"/>
    </row>
    <row r="68" spans="2:5" ht="18">
      <c r="B68" s="773"/>
      <c r="C68" s="310"/>
      <c r="D68" s="829"/>
      <c r="E68" s="310"/>
    </row>
  </sheetData>
  <sheetProtection/>
  <mergeCells count="2">
    <mergeCell ref="B6:G6"/>
    <mergeCell ref="B7:G7"/>
  </mergeCells>
  <hyperlinks>
    <hyperlink ref="G11" r:id="rId1" display="PROG.GOVERNACAO@DGO.PT"/>
  </hyperlinks>
  <printOptions horizontalCentered="1"/>
  <pageMargins left="0.15748031496062992" right="0.2362204724409449" top="0.3937007874015748" bottom="0.11811023622047245" header="0.3937007874015748" footer="0.11811023622047245"/>
  <pageSetup fitToHeight="0" fitToWidth="1" horizontalDpi="600" verticalDpi="600" orientation="portrait" paperSize="9" scale="67" r:id="rId3"/>
  <headerFooter>
    <oddHeader>&amp;RAnexo à Circular OE2017 
Série A 1384</oddHeader>
  </headerFooter>
  <ignoredErrors>
    <ignoredError sqref="B10:B27 D10:D27" numberStoredAsText="1"/>
  </ignoredErrors>
  <drawing r:id="rId2"/>
</worksheet>
</file>

<file path=xl/worksheets/sheet8.xml><?xml version="1.0" encoding="utf-8"?>
<worksheet xmlns="http://schemas.openxmlformats.org/spreadsheetml/2006/main" xmlns:r="http://schemas.openxmlformats.org/officeDocument/2006/relationships">
  <sheetPr>
    <pageSetUpPr fitToPage="1"/>
  </sheetPr>
  <dimension ref="B5:C92"/>
  <sheetViews>
    <sheetView showGridLines="0" zoomScalePageLayoutView="0" workbookViewId="0" topLeftCell="A85">
      <selection activeCell="A1" sqref="A1"/>
    </sheetView>
  </sheetViews>
  <sheetFormatPr defaultColWidth="9.140625" defaultRowHeight="15"/>
  <cols>
    <col min="2" max="2" width="7.8515625" style="0" bestFit="1" customWidth="1"/>
    <col min="3" max="3" width="70.28125" style="0" bestFit="1" customWidth="1"/>
  </cols>
  <sheetData>
    <row r="5" spans="2:3" ht="18.75">
      <c r="B5" s="979" t="s">
        <v>541</v>
      </c>
      <c r="C5" s="979"/>
    </row>
    <row r="6" spans="2:3" ht="18.75" customHeight="1">
      <c r="B6" s="980" t="s">
        <v>655</v>
      </c>
      <c r="C6" s="980"/>
    </row>
    <row r="8" spans="2:3" ht="18.75" customHeight="1">
      <c r="B8" s="899" t="s">
        <v>0</v>
      </c>
      <c r="C8" s="899" t="s">
        <v>423</v>
      </c>
    </row>
    <row r="9" spans="2:3" ht="18.75" customHeight="1">
      <c r="B9" s="900" t="s">
        <v>399</v>
      </c>
      <c r="C9" s="901" t="s">
        <v>424</v>
      </c>
    </row>
    <row r="10" spans="2:3" ht="18.75" customHeight="1">
      <c r="B10" s="900" t="s">
        <v>400</v>
      </c>
      <c r="C10" s="901" t="s">
        <v>1872</v>
      </c>
    </row>
    <row r="11" spans="2:3" ht="18.75" customHeight="1">
      <c r="B11" s="900" t="s">
        <v>401</v>
      </c>
      <c r="C11" s="901" t="s">
        <v>425</v>
      </c>
    </row>
    <row r="12" spans="2:3" ht="18.75" customHeight="1">
      <c r="B12" s="900" t="s">
        <v>402</v>
      </c>
      <c r="C12" s="901" t="s">
        <v>426</v>
      </c>
    </row>
    <row r="13" spans="2:3" ht="18.75" customHeight="1">
      <c r="B13" s="900" t="s">
        <v>788</v>
      </c>
      <c r="C13" s="901" t="s">
        <v>427</v>
      </c>
    </row>
    <row r="14" spans="2:3" ht="18.75" customHeight="1">
      <c r="B14" s="900" t="s">
        <v>403</v>
      </c>
      <c r="C14" s="901" t="s">
        <v>428</v>
      </c>
    </row>
    <row r="15" spans="2:3" ht="18.75" customHeight="1">
      <c r="B15" s="900" t="s">
        <v>789</v>
      </c>
      <c r="C15" s="901" t="s">
        <v>429</v>
      </c>
    </row>
    <row r="16" spans="2:3" ht="18.75" customHeight="1">
      <c r="B16" s="900" t="s">
        <v>790</v>
      </c>
      <c r="C16" s="901" t="s">
        <v>430</v>
      </c>
    </row>
    <row r="17" spans="2:3" ht="18.75" customHeight="1">
      <c r="B17" s="900" t="s">
        <v>404</v>
      </c>
      <c r="C17" s="901" t="s">
        <v>431</v>
      </c>
    </row>
    <row r="18" spans="2:3" ht="18.75" customHeight="1">
      <c r="B18" s="900" t="s">
        <v>405</v>
      </c>
      <c r="C18" s="901" t="s">
        <v>432</v>
      </c>
    </row>
    <row r="19" spans="2:3" ht="18.75" customHeight="1">
      <c r="B19" s="900" t="s">
        <v>406</v>
      </c>
      <c r="C19" s="901" t="s">
        <v>433</v>
      </c>
    </row>
    <row r="20" spans="2:3" ht="18.75" customHeight="1">
      <c r="B20" s="900" t="s">
        <v>407</v>
      </c>
      <c r="C20" s="901" t="s">
        <v>434</v>
      </c>
    </row>
    <row r="21" spans="2:3" ht="18.75" customHeight="1">
      <c r="B21" s="900" t="s">
        <v>408</v>
      </c>
      <c r="C21" s="901" t="s">
        <v>536</v>
      </c>
    </row>
    <row r="22" spans="2:3" ht="18.75" customHeight="1">
      <c r="B22" s="900" t="s">
        <v>409</v>
      </c>
      <c r="C22" s="901" t="s">
        <v>435</v>
      </c>
    </row>
    <row r="23" spans="2:3" ht="18.75" customHeight="1">
      <c r="B23" s="900" t="s">
        <v>410</v>
      </c>
      <c r="C23" s="901" t="s">
        <v>436</v>
      </c>
    </row>
    <row r="24" spans="2:3" ht="18.75" customHeight="1">
      <c r="B24" s="900" t="s">
        <v>411</v>
      </c>
      <c r="C24" s="901" t="s">
        <v>437</v>
      </c>
    </row>
    <row r="25" spans="2:3" ht="18.75" customHeight="1">
      <c r="B25" s="900" t="s">
        <v>412</v>
      </c>
      <c r="C25" s="901" t="s">
        <v>438</v>
      </c>
    </row>
    <row r="26" spans="2:3" ht="18.75" customHeight="1">
      <c r="B26" s="900" t="s">
        <v>413</v>
      </c>
      <c r="C26" s="901" t="s">
        <v>439</v>
      </c>
    </row>
    <row r="27" spans="2:3" ht="18.75" customHeight="1">
      <c r="B27" s="900" t="s">
        <v>414</v>
      </c>
      <c r="C27" s="901" t="s">
        <v>440</v>
      </c>
    </row>
    <row r="28" spans="2:3" ht="18.75" customHeight="1">
      <c r="B28" s="900" t="s">
        <v>415</v>
      </c>
      <c r="C28" s="901" t="s">
        <v>441</v>
      </c>
    </row>
    <row r="29" spans="2:3" ht="18.75" customHeight="1">
      <c r="B29" s="900" t="s">
        <v>416</v>
      </c>
      <c r="C29" s="901" t="s">
        <v>442</v>
      </c>
    </row>
    <row r="30" spans="2:3" ht="18.75" customHeight="1">
      <c r="B30" s="900" t="s">
        <v>791</v>
      </c>
      <c r="C30" s="901" t="s">
        <v>443</v>
      </c>
    </row>
    <row r="31" spans="2:3" ht="18.75" customHeight="1">
      <c r="B31" s="900" t="s">
        <v>490</v>
      </c>
      <c r="C31" s="901" t="s">
        <v>444</v>
      </c>
    </row>
    <row r="32" spans="2:3" ht="18.75" customHeight="1">
      <c r="B32" s="900" t="s">
        <v>491</v>
      </c>
      <c r="C32" s="901" t="s">
        <v>445</v>
      </c>
    </row>
    <row r="33" spans="2:3" ht="18.75" customHeight="1">
      <c r="B33" s="900" t="s">
        <v>492</v>
      </c>
      <c r="C33" s="901" t="s">
        <v>446</v>
      </c>
    </row>
    <row r="34" spans="2:3" ht="18.75" customHeight="1">
      <c r="B34" s="900" t="s">
        <v>493</v>
      </c>
      <c r="C34" s="901" t="s">
        <v>447</v>
      </c>
    </row>
    <row r="35" spans="2:3" ht="18.75" customHeight="1">
      <c r="B35" s="900" t="s">
        <v>494</v>
      </c>
      <c r="C35" s="901" t="s">
        <v>448</v>
      </c>
    </row>
    <row r="36" spans="2:3" ht="18.75" customHeight="1">
      <c r="B36" s="900" t="s">
        <v>495</v>
      </c>
      <c r="C36" s="901" t="s">
        <v>449</v>
      </c>
    </row>
    <row r="37" spans="2:3" ht="18.75" customHeight="1">
      <c r="B37" s="900" t="s">
        <v>496</v>
      </c>
      <c r="C37" s="901" t="s">
        <v>450</v>
      </c>
    </row>
    <row r="38" spans="2:3" ht="18.75" customHeight="1">
      <c r="B38" s="900" t="s">
        <v>497</v>
      </c>
      <c r="C38" s="901" t="s">
        <v>451</v>
      </c>
    </row>
    <row r="39" spans="2:3" ht="18.75" customHeight="1">
      <c r="B39" s="900" t="s">
        <v>498</v>
      </c>
      <c r="C39" s="901" t="s">
        <v>452</v>
      </c>
    </row>
    <row r="40" spans="2:3" ht="18.75" customHeight="1">
      <c r="B40" s="900" t="s">
        <v>499</v>
      </c>
      <c r="C40" s="901" t="s">
        <v>453</v>
      </c>
    </row>
    <row r="41" spans="2:3" ht="18.75" customHeight="1">
      <c r="B41" s="900" t="s">
        <v>500</v>
      </c>
      <c r="C41" s="901" t="s">
        <v>454</v>
      </c>
    </row>
    <row r="42" spans="2:3" ht="18.75" customHeight="1">
      <c r="B42" s="900" t="s">
        <v>501</v>
      </c>
      <c r="C42" s="901" t="s">
        <v>455</v>
      </c>
    </row>
    <row r="43" spans="2:3" ht="18.75" customHeight="1">
      <c r="B43" s="900" t="s">
        <v>502</v>
      </c>
      <c r="C43" s="901" t="s">
        <v>456</v>
      </c>
    </row>
    <row r="44" spans="2:3" ht="18.75" customHeight="1">
      <c r="B44" s="900" t="s">
        <v>503</v>
      </c>
      <c r="C44" s="901" t="s">
        <v>457</v>
      </c>
    </row>
    <row r="45" spans="2:3" ht="18.75" customHeight="1">
      <c r="B45" s="900" t="s">
        <v>504</v>
      </c>
      <c r="C45" s="901" t="s">
        <v>458</v>
      </c>
    </row>
    <row r="46" spans="2:3" ht="18.75" customHeight="1">
      <c r="B46" s="900" t="s">
        <v>505</v>
      </c>
      <c r="C46" s="901" t="s">
        <v>459</v>
      </c>
    </row>
    <row r="47" spans="2:3" ht="18.75" customHeight="1">
      <c r="B47" s="900" t="s">
        <v>506</v>
      </c>
      <c r="C47" s="901" t="s">
        <v>460</v>
      </c>
    </row>
    <row r="48" spans="2:3" ht="18.75" customHeight="1">
      <c r="B48" s="900" t="s">
        <v>507</v>
      </c>
      <c r="C48" s="901" t="s">
        <v>461</v>
      </c>
    </row>
    <row r="49" spans="2:3" ht="18.75" customHeight="1">
      <c r="B49" s="900" t="s">
        <v>508</v>
      </c>
      <c r="C49" s="901" t="s">
        <v>462</v>
      </c>
    </row>
    <row r="50" spans="2:3" ht="18.75" customHeight="1">
      <c r="B50" s="900" t="s">
        <v>509</v>
      </c>
      <c r="C50" s="901" t="s">
        <v>463</v>
      </c>
    </row>
    <row r="51" spans="2:3" ht="18.75" customHeight="1">
      <c r="B51" s="900" t="s">
        <v>510</v>
      </c>
      <c r="C51" s="901" t="s">
        <v>464</v>
      </c>
    </row>
    <row r="52" spans="2:3" ht="18.75" customHeight="1">
      <c r="B52" s="900" t="s">
        <v>511</v>
      </c>
      <c r="C52" s="901" t="s">
        <v>465</v>
      </c>
    </row>
    <row r="53" spans="2:3" ht="18.75" customHeight="1">
      <c r="B53" s="900" t="s">
        <v>512</v>
      </c>
      <c r="C53" s="901" t="s">
        <v>466</v>
      </c>
    </row>
    <row r="54" spans="2:3" ht="18.75" customHeight="1">
      <c r="B54" s="900" t="s">
        <v>513</v>
      </c>
      <c r="C54" s="901" t="s">
        <v>467</v>
      </c>
    </row>
    <row r="55" spans="2:3" ht="18.75" customHeight="1">
      <c r="B55" s="900" t="s">
        <v>514</v>
      </c>
      <c r="C55" s="901" t="s">
        <v>468</v>
      </c>
    </row>
    <row r="56" spans="2:3" ht="18.75" customHeight="1">
      <c r="B56" s="900" t="s">
        <v>515</v>
      </c>
      <c r="C56" s="901" t="s">
        <v>469</v>
      </c>
    </row>
    <row r="57" spans="2:3" ht="18.75" customHeight="1">
      <c r="B57" s="900" t="s">
        <v>516</v>
      </c>
      <c r="C57" s="901" t="s">
        <v>470</v>
      </c>
    </row>
    <row r="58" spans="2:3" ht="18.75" customHeight="1">
      <c r="B58" s="900" t="s">
        <v>517</v>
      </c>
      <c r="C58" s="901" t="s">
        <v>471</v>
      </c>
    </row>
    <row r="59" spans="2:3" ht="18.75" customHeight="1">
      <c r="B59" s="900" t="s">
        <v>518</v>
      </c>
      <c r="C59" s="901" t="s">
        <v>472</v>
      </c>
    </row>
    <row r="60" spans="2:3" ht="18.75" customHeight="1">
      <c r="B60" s="900" t="s">
        <v>519</v>
      </c>
      <c r="C60" s="901" t="s">
        <v>473</v>
      </c>
    </row>
    <row r="61" spans="2:3" ht="18.75" customHeight="1">
      <c r="B61" s="900" t="s">
        <v>520</v>
      </c>
      <c r="C61" s="901" t="s">
        <v>474</v>
      </c>
    </row>
    <row r="62" spans="2:3" ht="18.75" customHeight="1">
      <c r="B62" s="900" t="s">
        <v>521</v>
      </c>
      <c r="C62" s="901" t="s">
        <v>475</v>
      </c>
    </row>
    <row r="63" spans="2:3" ht="18.75" customHeight="1">
      <c r="B63" s="900" t="s">
        <v>522</v>
      </c>
      <c r="C63" s="901" t="s">
        <v>476</v>
      </c>
    </row>
    <row r="64" spans="2:3" ht="18.75" customHeight="1">
      <c r="B64" s="900" t="s">
        <v>523</v>
      </c>
      <c r="C64" s="901" t="s">
        <v>477</v>
      </c>
    </row>
    <row r="65" spans="2:3" ht="18.75" customHeight="1">
      <c r="B65" s="900" t="s">
        <v>524</v>
      </c>
      <c r="C65" s="901" t="s">
        <v>478</v>
      </c>
    </row>
    <row r="66" spans="2:3" ht="18.75" customHeight="1">
      <c r="B66" s="900" t="s">
        <v>525</v>
      </c>
      <c r="C66" s="901" t="s">
        <v>479</v>
      </c>
    </row>
    <row r="67" spans="2:3" ht="18.75" customHeight="1">
      <c r="B67" s="900" t="s">
        <v>526</v>
      </c>
      <c r="C67" s="901" t="s">
        <v>480</v>
      </c>
    </row>
    <row r="68" spans="2:3" ht="18.75" customHeight="1">
      <c r="B68" s="900" t="s">
        <v>527</v>
      </c>
      <c r="C68" s="901" t="s">
        <v>481</v>
      </c>
    </row>
    <row r="69" spans="2:3" ht="18.75" customHeight="1">
      <c r="B69" s="900" t="s">
        <v>528</v>
      </c>
      <c r="C69" s="901" t="s">
        <v>482</v>
      </c>
    </row>
    <row r="70" spans="2:3" ht="18.75" customHeight="1">
      <c r="B70" s="900" t="s">
        <v>529</v>
      </c>
      <c r="C70" s="901" t="s">
        <v>483</v>
      </c>
    </row>
    <row r="71" spans="2:3" ht="18.75" customHeight="1">
      <c r="B71" s="900" t="s">
        <v>530</v>
      </c>
      <c r="C71" s="901" t="s">
        <v>484</v>
      </c>
    </row>
    <row r="72" spans="2:3" ht="18.75" customHeight="1">
      <c r="B72" s="900" t="s">
        <v>531</v>
      </c>
      <c r="C72" s="901" t="s">
        <v>485</v>
      </c>
    </row>
    <row r="73" spans="2:3" ht="18.75" customHeight="1">
      <c r="B73" s="900" t="s">
        <v>532</v>
      </c>
      <c r="C73" s="901" t="s">
        <v>486</v>
      </c>
    </row>
    <row r="74" spans="2:3" ht="18.75" customHeight="1">
      <c r="B74" s="900" t="s">
        <v>533</v>
      </c>
      <c r="C74" s="901" t="s">
        <v>487</v>
      </c>
    </row>
    <row r="75" spans="2:3" ht="18.75" customHeight="1">
      <c r="B75" s="900" t="s">
        <v>534</v>
      </c>
      <c r="C75" s="901" t="s">
        <v>488</v>
      </c>
    </row>
    <row r="76" spans="2:3" ht="18.75" customHeight="1">
      <c r="B76" s="900" t="s">
        <v>535</v>
      </c>
      <c r="C76" s="901" t="s">
        <v>489</v>
      </c>
    </row>
    <row r="77" spans="2:3" ht="18.75" customHeight="1">
      <c r="B77" s="902" t="s">
        <v>792</v>
      </c>
      <c r="C77" s="903" t="s">
        <v>793</v>
      </c>
    </row>
    <row r="78" spans="2:3" ht="18.75" customHeight="1">
      <c r="B78" s="902" t="s">
        <v>794</v>
      </c>
      <c r="C78" s="903" t="s">
        <v>795</v>
      </c>
    </row>
    <row r="79" spans="2:3" ht="18.75" customHeight="1">
      <c r="B79" s="902" t="s">
        <v>796</v>
      </c>
      <c r="C79" s="903" t="s">
        <v>797</v>
      </c>
    </row>
    <row r="80" spans="2:3" ht="18.75" customHeight="1">
      <c r="B80" s="902" t="s">
        <v>798</v>
      </c>
      <c r="C80" s="903" t="s">
        <v>799</v>
      </c>
    </row>
    <row r="81" spans="2:3" ht="18.75" customHeight="1">
      <c r="B81" s="902" t="s">
        <v>800</v>
      </c>
      <c r="C81" s="903" t="s">
        <v>801</v>
      </c>
    </row>
    <row r="82" spans="2:3" ht="18.75" customHeight="1">
      <c r="B82" s="902" t="s">
        <v>802</v>
      </c>
      <c r="C82" s="903" t="s">
        <v>803</v>
      </c>
    </row>
    <row r="83" spans="2:3" ht="18.75" customHeight="1">
      <c r="B83" s="902" t="s">
        <v>804</v>
      </c>
      <c r="C83" s="903" t="s">
        <v>805</v>
      </c>
    </row>
    <row r="84" spans="2:3" ht="18.75" customHeight="1">
      <c r="B84" s="902" t="s">
        <v>806</v>
      </c>
      <c r="C84" s="903" t="s">
        <v>807</v>
      </c>
    </row>
    <row r="85" spans="2:3" ht="18.75" customHeight="1">
      <c r="B85" s="902" t="s">
        <v>808</v>
      </c>
      <c r="C85" s="903" t="s">
        <v>809</v>
      </c>
    </row>
    <row r="86" spans="2:3" ht="18.75" customHeight="1">
      <c r="B86" s="902" t="s">
        <v>810</v>
      </c>
      <c r="C86" s="903" t="s">
        <v>811</v>
      </c>
    </row>
    <row r="87" spans="2:3" ht="18.75" customHeight="1">
      <c r="B87" s="902" t="s">
        <v>812</v>
      </c>
      <c r="C87" s="903" t="s">
        <v>813</v>
      </c>
    </row>
    <row r="88" spans="2:3" ht="18.75" customHeight="1">
      <c r="B88" s="902" t="s">
        <v>814</v>
      </c>
      <c r="C88" s="903" t="s">
        <v>815</v>
      </c>
    </row>
    <row r="89" spans="2:3" ht="18.75" customHeight="1">
      <c r="B89" s="902" t="s">
        <v>816</v>
      </c>
      <c r="C89" s="903" t="s">
        <v>817</v>
      </c>
    </row>
    <row r="90" spans="2:3" ht="18.75" customHeight="1">
      <c r="B90" s="902" t="s">
        <v>2077</v>
      </c>
      <c r="C90" s="903" t="s">
        <v>2078</v>
      </c>
    </row>
    <row r="91" spans="2:3" ht="18.75" customHeight="1">
      <c r="B91" s="902" t="s">
        <v>2079</v>
      </c>
      <c r="C91" s="903" t="s">
        <v>2080</v>
      </c>
    </row>
    <row r="92" spans="2:3" ht="18.75" customHeight="1">
      <c r="B92" s="904" t="s">
        <v>2207</v>
      </c>
      <c r="C92" s="905" t="s">
        <v>2208</v>
      </c>
    </row>
  </sheetData>
  <sheetProtection/>
  <mergeCells count="2">
    <mergeCell ref="B5:C5"/>
    <mergeCell ref="B6:C6"/>
  </mergeCells>
  <printOptions horizontalCentered="1"/>
  <pageMargins left="0" right="0.2362204724409449" top="0.7874015748031497" bottom="0.5118110236220472" header="0.3937007874015748" footer="0.11811023622047245"/>
  <pageSetup fitToHeight="2" fitToWidth="1" horizontalDpi="600" verticalDpi="600" orientation="portrait" paperSize="9" scale="88" r:id="rId2"/>
  <headerFooter>
    <oddHeader>&amp;RAnexo à Circular OE2017 
Série A 1384</oddHeader>
  </headerFooter>
  <ignoredErrors>
    <ignoredError sqref="B89 B9:B88 B90:B92" numberStoredAsText="1"/>
  </ignoredErrors>
  <drawing r:id="rId1"/>
</worksheet>
</file>

<file path=xl/worksheets/sheet9.xml><?xml version="1.0" encoding="utf-8"?>
<worksheet xmlns="http://schemas.openxmlformats.org/spreadsheetml/2006/main" xmlns:r="http://schemas.openxmlformats.org/officeDocument/2006/relationships">
  <dimension ref="B6:I230"/>
  <sheetViews>
    <sheetView showGridLines="0" zoomScalePageLayoutView="0" workbookViewId="0" topLeftCell="A1">
      <selection activeCell="B6" sqref="B6"/>
    </sheetView>
  </sheetViews>
  <sheetFormatPr defaultColWidth="9.140625" defaultRowHeight="15"/>
  <cols>
    <col min="1" max="1" width="2.140625" style="0" customWidth="1"/>
    <col min="2" max="2" width="100.28125" style="0" bestFit="1" customWidth="1"/>
    <col min="3" max="3" width="3.7109375" style="0" customWidth="1"/>
  </cols>
  <sheetData>
    <row r="6" spans="2:9" ht="18.75">
      <c r="B6" s="260" t="s">
        <v>349</v>
      </c>
      <c r="C6" s="247"/>
      <c r="D6" s="247"/>
      <c r="E6" s="247"/>
      <c r="F6" s="247"/>
      <c r="G6" s="247"/>
      <c r="H6" s="247"/>
      <c r="I6" s="247"/>
    </row>
    <row r="7" spans="2:4" ht="15.75">
      <c r="B7" s="259" t="s">
        <v>818</v>
      </c>
      <c r="C7" s="248"/>
      <c r="D7" s="31"/>
    </row>
    <row r="8" spans="2:4" ht="8.25" customHeight="1">
      <c r="B8" s="760"/>
      <c r="C8" s="248"/>
      <c r="D8" s="31"/>
    </row>
    <row r="9" ht="25.5">
      <c r="B9" s="758" t="s">
        <v>1764</v>
      </c>
    </row>
    <row r="10" spans="2:4" ht="7.5" customHeight="1">
      <c r="B10" s="246"/>
      <c r="C10" s="246"/>
      <c r="D10" s="31"/>
    </row>
    <row r="11" spans="2:4" ht="16.5" customHeight="1">
      <c r="B11" s="256"/>
      <c r="C11" s="246"/>
      <c r="D11" s="31"/>
    </row>
    <row r="12" spans="2:4" ht="15.75" customHeight="1">
      <c r="B12" s="252" t="s">
        <v>819</v>
      </c>
      <c r="C12" s="981"/>
      <c r="D12" s="981"/>
    </row>
    <row r="13" ht="15">
      <c r="B13" s="249" t="s">
        <v>372</v>
      </c>
    </row>
    <row r="14" ht="15">
      <c r="B14" s="249" t="s">
        <v>371</v>
      </c>
    </row>
    <row r="15" ht="15">
      <c r="B15" s="249" t="s">
        <v>373</v>
      </c>
    </row>
    <row r="16" ht="15">
      <c r="B16" s="249" t="s">
        <v>821</v>
      </c>
    </row>
    <row r="17" ht="15">
      <c r="B17" s="249" t="s">
        <v>558</v>
      </c>
    </row>
    <row r="18" ht="15">
      <c r="B18" s="249" t="s">
        <v>374</v>
      </c>
    </row>
    <row r="19" ht="15">
      <c r="B19" s="249" t="s">
        <v>375</v>
      </c>
    </row>
    <row r="20" ht="15">
      <c r="B20" s="249" t="s">
        <v>376</v>
      </c>
    </row>
    <row r="21" ht="15">
      <c r="B21" s="249" t="s">
        <v>820</v>
      </c>
    </row>
    <row r="22" ht="15">
      <c r="B22" s="249" t="s">
        <v>822</v>
      </c>
    </row>
    <row r="23" ht="15">
      <c r="B23" s="250" t="s">
        <v>823</v>
      </c>
    </row>
    <row r="24" ht="15">
      <c r="B24" s="250" t="s">
        <v>652</v>
      </c>
    </row>
    <row r="25" ht="15">
      <c r="B25" s="251"/>
    </row>
    <row r="26" ht="15">
      <c r="B26" s="252" t="s">
        <v>824</v>
      </c>
    </row>
    <row r="27" ht="15">
      <c r="B27" s="249" t="s">
        <v>825</v>
      </c>
    </row>
    <row r="28" ht="15">
      <c r="B28" s="249" t="s">
        <v>559</v>
      </c>
    </row>
    <row r="29" ht="15">
      <c r="B29" s="249" t="s">
        <v>560</v>
      </c>
    </row>
    <row r="30" ht="15">
      <c r="B30" s="249"/>
    </row>
    <row r="31" ht="28.5" customHeight="1">
      <c r="B31" s="253" t="s">
        <v>826</v>
      </c>
    </row>
    <row r="32" ht="15">
      <c r="B32" s="249" t="s">
        <v>561</v>
      </c>
    </row>
    <row r="33" ht="15">
      <c r="B33" s="249" t="s">
        <v>827</v>
      </c>
    </row>
    <row r="34" ht="15">
      <c r="B34" s="249" t="s">
        <v>377</v>
      </c>
    </row>
    <row r="35" ht="15">
      <c r="B35" s="249" t="s">
        <v>378</v>
      </c>
    </row>
    <row r="36" ht="15">
      <c r="B36" s="249" t="s">
        <v>329</v>
      </c>
    </row>
    <row r="37" ht="15">
      <c r="B37" s="249" t="s">
        <v>330</v>
      </c>
    </row>
    <row r="38" ht="15">
      <c r="B38" s="249" t="s">
        <v>379</v>
      </c>
    </row>
    <row r="39" ht="15">
      <c r="B39" s="249" t="s">
        <v>380</v>
      </c>
    </row>
    <row r="40" ht="15">
      <c r="B40" s="251"/>
    </row>
    <row r="41" ht="15">
      <c r="B41" s="252" t="s">
        <v>828</v>
      </c>
    </row>
    <row r="42" ht="15">
      <c r="B42" s="249" t="s">
        <v>381</v>
      </c>
    </row>
    <row r="43" ht="15">
      <c r="B43" s="249" t="s">
        <v>382</v>
      </c>
    </row>
    <row r="44" ht="15">
      <c r="B44" s="249" t="s">
        <v>383</v>
      </c>
    </row>
    <row r="45" ht="15">
      <c r="B45" s="249" t="s">
        <v>384</v>
      </c>
    </row>
    <row r="46" ht="15">
      <c r="B46" s="249" t="s">
        <v>385</v>
      </c>
    </row>
    <row r="47" ht="15">
      <c r="B47" s="249"/>
    </row>
    <row r="48" ht="15">
      <c r="B48" s="252" t="s">
        <v>829</v>
      </c>
    </row>
    <row r="49" ht="15">
      <c r="B49" s="249" t="s">
        <v>386</v>
      </c>
    </row>
    <row r="50" ht="15">
      <c r="B50" s="249" t="s">
        <v>387</v>
      </c>
    </row>
    <row r="51" ht="15">
      <c r="B51" s="249" t="s">
        <v>388</v>
      </c>
    </row>
    <row r="52" ht="15">
      <c r="B52" s="249" t="s">
        <v>389</v>
      </c>
    </row>
    <row r="53" ht="15">
      <c r="B53" s="249" t="s">
        <v>390</v>
      </c>
    </row>
    <row r="54" ht="15">
      <c r="B54" s="249" t="s">
        <v>331</v>
      </c>
    </row>
    <row r="55" ht="15">
      <c r="B55" s="249" t="s">
        <v>391</v>
      </c>
    </row>
    <row r="56" ht="15">
      <c r="B56" s="249" t="s">
        <v>392</v>
      </c>
    </row>
    <row r="57" ht="15">
      <c r="B57" s="249" t="s">
        <v>393</v>
      </c>
    </row>
    <row r="58" ht="15">
      <c r="B58" s="249"/>
    </row>
    <row r="59" ht="15">
      <c r="B59" s="252" t="s">
        <v>830</v>
      </c>
    </row>
    <row r="60" ht="15">
      <c r="B60" s="249" t="s">
        <v>831</v>
      </c>
    </row>
    <row r="61" ht="15">
      <c r="B61" s="249" t="s">
        <v>394</v>
      </c>
    </row>
    <row r="62" ht="15">
      <c r="B62" s="249" t="s">
        <v>397</v>
      </c>
    </row>
    <row r="63" ht="15">
      <c r="B63" s="249" t="s">
        <v>832</v>
      </c>
    </row>
    <row r="64" ht="15">
      <c r="B64" s="249" t="s">
        <v>833</v>
      </c>
    </row>
    <row r="65" ht="15">
      <c r="B65" s="249" t="s">
        <v>395</v>
      </c>
    </row>
    <row r="66" ht="15">
      <c r="B66" s="249" t="s">
        <v>396</v>
      </c>
    </row>
    <row r="67" ht="15">
      <c r="B67" s="250" t="s">
        <v>398</v>
      </c>
    </row>
    <row r="68" ht="15">
      <c r="B68" s="250" t="s">
        <v>834</v>
      </c>
    </row>
    <row r="69" ht="15">
      <c r="B69" s="251"/>
    </row>
    <row r="70" ht="15">
      <c r="B70" s="252" t="s">
        <v>835</v>
      </c>
    </row>
    <row r="71" ht="15">
      <c r="B71" s="249" t="s">
        <v>836</v>
      </c>
    </row>
    <row r="72" ht="15">
      <c r="B72" s="249" t="s">
        <v>837</v>
      </c>
    </row>
    <row r="73" ht="15">
      <c r="B73" s="249" t="s">
        <v>562</v>
      </c>
    </row>
    <row r="74" ht="15">
      <c r="B74" s="249" t="s">
        <v>563</v>
      </c>
    </row>
    <row r="75" ht="15">
      <c r="B75" s="249"/>
    </row>
    <row r="76" ht="15">
      <c r="B76" s="252" t="s">
        <v>838</v>
      </c>
    </row>
    <row r="77" ht="15">
      <c r="B77" s="249" t="s">
        <v>564</v>
      </c>
    </row>
    <row r="78" ht="15">
      <c r="B78" s="249" t="s">
        <v>565</v>
      </c>
    </row>
    <row r="79" ht="15">
      <c r="B79" s="249" t="s">
        <v>566</v>
      </c>
    </row>
    <row r="80" ht="15">
      <c r="B80" s="249" t="s">
        <v>567</v>
      </c>
    </row>
    <row r="81" ht="15">
      <c r="B81" s="249"/>
    </row>
    <row r="82" ht="15">
      <c r="B82" s="252" t="s">
        <v>839</v>
      </c>
    </row>
    <row r="83" ht="15">
      <c r="B83" s="249" t="s">
        <v>840</v>
      </c>
    </row>
    <row r="84" ht="15">
      <c r="B84" s="249" t="s">
        <v>568</v>
      </c>
    </row>
    <row r="85" ht="15">
      <c r="B85" s="249"/>
    </row>
    <row r="86" ht="15">
      <c r="B86" s="252" t="s">
        <v>841</v>
      </c>
    </row>
    <row r="87" ht="15">
      <c r="B87" s="249" t="s">
        <v>569</v>
      </c>
    </row>
    <row r="88" ht="15">
      <c r="B88" s="249" t="s">
        <v>570</v>
      </c>
    </row>
    <row r="89" ht="15">
      <c r="B89" s="249" t="s">
        <v>571</v>
      </c>
    </row>
    <row r="90" ht="15">
      <c r="B90" s="249" t="s">
        <v>572</v>
      </c>
    </row>
    <row r="91" ht="15">
      <c r="B91" s="249" t="s">
        <v>573</v>
      </c>
    </row>
    <row r="92" ht="15">
      <c r="B92" s="249" t="s">
        <v>842</v>
      </c>
    </row>
    <row r="93" ht="15">
      <c r="B93" s="249"/>
    </row>
    <row r="94" ht="15">
      <c r="B94" s="252" t="s">
        <v>843</v>
      </c>
    </row>
    <row r="95" ht="15">
      <c r="B95" s="249" t="s">
        <v>844</v>
      </c>
    </row>
    <row r="96" ht="15">
      <c r="B96" s="249" t="s">
        <v>845</v>
      </c>
    </row>
    <row r="97" ht="15">
      <c r="B97" s="249" t="s">
        <v>846</v>
      </c>
    </row>
    <row r="98" ht="15">
      <c r="B98" s="249"/>
    </row>
    <row r="99" ht="15">
      <c r="B99" s="252" t="s">
        <v>847</v>
      </c>
    </row>
    <row r="100" ht="15">
      <c r="B100" s="249" t="s">
        <v>574</v>
      </c>
    </row>
    <row r="101" ht="15">
      <c r="B101" s="249" t="s">
        <v>575</v>
      </c>
    </row>
    <row r="102" ht="15">
      <c r="B102" s="249" t="s">
        <v>576</v>
      </c>
    </row>
    <row r="103" ht="15">
      <c r="B103" s="249" t="s">
        <v>577</v>
      </c>
    </row>
    <row r="104" ht="15">
      <c r="B104" s="249" t="s">
        <v>848</v>
      </c>
    </row>
    <row r="105" ht="15">
      <c r="B105" s="249" t="s">
        <v>849</v>
      </c>
    </row>
    <row r="106" ht="15">
      <c r="B106" s="249"/>
    </row>
    <row r="107" ht="15">
      <c r="B107" s="252" t="s">
        <v>850</v>
      </c>
    </row>
    <row r="108" ht="15">
      <c r="B108" s="249" t="s">
        <v>578</v>
      </c>
    </row>
    <row r="109" ht="15">
      <c r="B109" s="249" t="s">
        <v>579</v>
      </c>
    </row>
    <row r="110" ht="15">
      <c r="B110" s="249" t="s">
        <v>580</v>
      </c>
    </row>
    <row r="111" ht="15">
      <c r="B111" s="249" t="s">
        <v>581</v>
      </c>
    </row>
    <row r="112" ht="15">
      <c r="B112" s="249" t="s">
        <v>582</v>
      </c>
    </row>
    <row r="113" ht="15">
      <c r="B113" s="249" t="s">
        <v>583</v>
      </c>
    </row>
    <row r="114" ht="15">
      <c r="B114" s="249" t="s">
        <v>584</v>
      </c>
    </row>
    <row r="115" ht="15">
      <c r="B115" s="249" t="s">
        <v>585</v>
      </c>
    </row>
    <row r="116" ht="15">
      <c r="B116" s="249" t="s">
        <v>586</v>
      </c>
    </row>
    <row r="117" ht="15">
      <c r="B117" s="249"/>
    </row>
    <row r="118" ht="15">
      <c r="B118" s="249"/>
    </row>
    <row r="119" ht="15">
      <c r="B119" s="252" t="s">
        <v>851</v>
      </c>
    </row>
    <row r="120" ht="15">
      <c r="B120" s="249" t="s">
        <v>587</v>
      </c>
    </row>
    <row r="121" ht="15">
      <c r="B121" s="249" t="s">
        <v>588</v>
      </c>
    </row>
    <row r="122" ht="15">
      <c r="B122" s="249" t="s">
        <v>589</v>
      </c>
    </row>
    <row r="123" ht="15">
      <c r="B123" s="249" t="s">
        <v>590</v>
      </c>
    </row>
    <row r="124" ht="15">
      <c r="B124" s="249" t="s">
        <v>591</v>
      </c>
    </row>
    <row r="125" ht="15">
      <c r="B125" s="249" t="s">
        <v>592</v>
      </c>
    </row>
    <row r="126" ht="15">
      <c r="B126" s="249"/>
    </row>
    <row r="127" ht="15">
      <c r="B127" s="252" t="s">
        <v>852</v>
      </c>
    </row>
    <row r="128" ht="15">
      <c r="B128" s="249" t="s">
        <v>593</v>
      </c>
    </row>
    <row r="129" ht="15">
      <c r="B129" s="249" t="s">
        <v>594</v>
      </c>
    </row>
    <row r="130" ht="15">
      <c r="B130" s="249" t="s">
        <v>595</v>
      </c>
    </row>
    <row r="131" ht="15">
      <c r="B131" s="249" t="s">
        <v>596</v>
      </c>
    </row>
    <row r="132" ht="15">
      <c r="B132" s="249" t="s">
        <v>597</v>
      </c>
    </row>
    <row r="133" ht="15">
      <c r="B133" s="249" t="s">
        <v>598</v>
      </c>
    </row>
    <row r="134" ht="15">
      <c r="B134" s="249" t="s">
        <v>599</v>
      </c>
    </row>
    <row r="135" ht="15">
      <c r="B135" s="249" t="s">
        <v>853</v>
      </c>
    </row>
    <row r="136" ht="15">
      <c r="B136" s="249" t="s">
        <v>600</v>
      </c>
    </row>
    <row r="137" ht="15">
      <c r="B137" s="249" t="s">
        <v>601</v>
      </c>
    </row>
    <row r="138" ht="15">
      <c r="B138" s="249" t="s">
        <v>602</v>
      </c>
    </row>
    <row r="139" ht="15">
      <c r="B139" s="249" t="s">
        <v>603</v>
      </c>
    </row>
    <row r="140" ht="15">
      <c r="B140" s="250" t="s">
        <v>854</v>
      </c>
    </row>
    <row r="141" ht="15">
      <c r="B141" s="250"/>
    </row>
    <row r="142" ht="15">
      <c r="B142" s="252" t="s">
        <v>855</v>
      </c>
    </row>
    <row r="143" ht="15">
      <c r="B143" s="249" t="s">
        <v>604</v>
      </c>
    </row>
    <row r="144" ht="15">
      <c r="B144" s="249"/>
    </row>
    <row r="145" ht="15">
      <c r="B145" s="252" t="s">
        <v>856</v>
      </c>
    </row>
    <row r="146" ht="15">
      <c r="B146" s="249" t="s">
        <v>605</v>
      </c>
    </row>
    <row r="147" ht="15">
      <c r="B147" s="249" t="s">
        <v>606</v>
      </c>
    </row>
    <row r="148" ht="15">
      <c r="B148" s="249" t="s">
        <v>607</v>
      </c>
    </row>
    <row r="149" ht="15">
      <c r="B149" s="249" t="s">
        <v>608</v>
      </c>
    </row>
    <row r="150" ht="15">
      <c r="B150" s="249" t="s">
        <v>609</v>
      </c>
    </row>
    <row r="151" ht="15">
      <c r="B151" s="249"/>
    </row>
    <row r="152" ht="15">
      <c r="B152" s="252" t="s">
        <v>857</v>
      </c>
    </row>
    <row r="153" ht="15">
      <c r="B153" s="249" t="s">
        <v>610</v>
      </c>
    </row>
    <row r="154" ht="15">
      <c r="B154" s="249" t="s">
        <v>611</v>
      </c>
    </row>
    <row r="155" ht="15">
      <c r="B155" s="249" t="s">
        <v>612</v>
      </c>
    </row>
    <row r="156" ht="15">
      <c r="B156" s="249" t="s">
        <v>858</v>
      </c>
    </row>
    <row r="157" ht="15">
      <c r="B157" s="249"/>
    </row>
    <row r="158" ht="15">
      <c r="B158" s="252" t="s">
        <v>859</v>
      </c>
    </row>
    <row r="159" ht="15">
      <c r="B159" s="249" t="s">
        <v>613</v>
      </c>
    </row>
    <row r="160" ht="15">
      <c r="B160" s="249" t="s">
        <v>860</v>
      </c>
    </row>
    <row r="161" ht="15">
      <c r="B161" s="249" t="s">
        <v>614</v>
      </c>
    </row>
    <row r="162" ht="15">
      <c r="B162" s="249"/>
    </row>
    <row r="163" ht="15">
      <c r="B163" s="252" t="s">
        <v>861</v>
      </c>
    </row>
    <row r="164" ht="15">
      <c r="B164" s="249" t="s">
        <v>615</v>
      </c>
    </row>
    <row r="165" ht="15">
      <c r="B165" s="249" t="s">
        <v>616</v>
      </c>
    </row>
    <row r="166" ht="15">
      <c r="B166" s="249" t="s">
        <v>617</v>
      </c>
    </row>
    <row r="167" ht="15">
      <c r="B167" s="249" t="s">
        <v>618</v>
      </c>
    </row>
    <row r="168" ht="15">
      <c r="B168" s="249" t="s">
        <v>619</v>
      </c>
    </row>
    <row r="169" ht="15">
      <c r="B169" s="249" t="s">
        <v>620</v>
      </c>
    </row>
    <row r="170" ht="15">
      <c r="B170" s="249" t="s">
        <v>621</v>
      </c>
    </row>
    <row r="171" ht="15">
      <c r="B171" s="249" t="s">
        <v>862</v>
      </c>
    </row>
    <row r="172" ht="15">
      <c r="B172" s="249" t="s">
        <v>863</v>
      </c>
    </row>
    <row r="173" ht="15">
      <c r="B173" s="249"/>
    </row>
    <row r="174" ht="15">
      <c r="B174" s="252" t="s">
        <v>864</v>
      </c>
    </row>
    <row r="175" ht="15">
      <c r="B175" s="249" t="s">
        <v>622</v>
      </c>
    </row>
    <row r="176" ht="15">
      <c r="B176" s="249" t="s">
        <v>623</v>
      </c>
    </row>
    <row r="177" ht="15">
      <c r="B177" s="249" t="s">
        <v>624</v>
      </c>
    </row>
    <row r="178" ht="15">
      <c r="B178" s="249"/>
    </row>
    <row r="179" ht="15">
      <c r="B179" s="252" t="s">
        <v>865</v>
      </c>
    </row>
    <row r="180" ht="15">
      <c r="B180" s="249" t="s">
        <v>866</v>
      </c>
    </row>
    <row r="181" ht="15">
      <c r="B181" s="249" t="s">
        <v>625</v>
      </c>
    </row>
    <row r="182" ht="15">
      <c r="B182" s="249" t="s">
        <v>626</v>
      </c>
    </row>
    <row r="183" ht="15">
      <c r="B183" s="249" t="s">
        <v>627</v>
      </c>
    </row>
    <row r="184" ht="15">
      <c r="B184" s="249" t="s">
        <v>628</v>
      </c>
    </row>
    <row r="185" ht="15">
      <c r="B185" s="249" t="s">
        <v>629</v>
      </c>
    </row>
    <row r="186" ht="15">
      <c r="B186" s="249" t="s">
        <v>630</v>
      </c>
    </row>
    <row r="187" ht="15">
      <c r="B187" s="249" t="s">
        <v>631</v>
      </c>
    </row>
    <row r="188" ht="15">
      <c r="B188" s="249"/>
    </row>
    <row r="189" ht="15">
      <c r="B189" s="252" t="s">
        <v>867</v>
      </c>
    </row>
    <row r="190" ht="15">
      <c r="B190" s="249" t="s">
        <v>632</v>
      </c>
    </row>
    <row r="191" ht="15">
      <c r="B191" s="249" t="s">
        <v>633</v>
      </c>
    </row>
    <row r="192" ht="15">
      <c r="B192" s="249" t="s">
        <v>868</v>
      </c>
    </row>
    <row r="193" ht="15">
      <c r="B193" s="249" t="s">
        <v>634</v>
      </c>
    </row>
    <row r="194" ht="15">
      <c r="B194" s="249" t="s">
        <v>635</v>
      </c>
    </row>
    <row r="195" ht="15">
      <c r="B195" s="249" t="s">
        <v>636</v>
      </c>
    </row>
    <row r="196" ht="15">
      <c r="B196" s="249" t="s">
        <v>637</v>
      </c>
    </row>
    <row r="197" ht="15">
      <c r="B197" s="249" t="s">
        <v>638</v>
      </c>
    </row>
    <row r="198" ht="15">
      <c r="B198" s="249"/>
    </row>
    <row r="199" ht="15.75">
      <c r="B199" s="254" t="s">
        <v>869</v>
      </c>
    </row>
    <row r="200" ht="15">
      <c r="B200" s="249" t="s">
        <v>639</v>
      </c>
    </row>
    <row r="201" ht="15">
      <c r="B201" s="249" t="s">
        <v>640</v>
      </c>
    </row>
    <row r="202" ht="15">
      <c r="B202" s="249" t="s">
        <v>641</v>
      </c>
    </row>
    <row r="203" ht="15">
      <c r="B203" s="249" t="s">
        <v>870</v>
      </c>
    </row>
    <row r="204" ht="15">
      <c r="B204" s="249" t="s">
        <v>642</v>
      </c>
    </row>
    <row r="205" ht="15">
      <c r="B205" s="249" t="s">
        <v>643</v>
      </c>
    </row>
    <row r="206" ht="15">
      <c r="B206" s="249" t="s">
        <v>644</v>
      </c>
    </row>
    <row r="207" ht="15">
      <c r="B207" s="249" t="s">
        <v>645</v>
      </c>
    </row>
    <row r="208" ht="15">
      <c r="B208" s="249" t="s">
        <v>646</v>
      </c>
    </row>
    <row r="209" ht="15">
      <c r="B209" s="249" t="s">
        <v>647</v>
      </c>
    </row>
    <row r="210" spans="2:4" ht="15">
      <c r="B210" s="249" t="s">
        <v>1827</v>
      </c>
      <c r="D210" s="784"/>
    </row>
    <row r="211" ht="15">
      <c r="B211" s="249"/>
    </row>
    <row r="212" ht="15.75">
      <c r="B212" s="254" t="s">
        <v>871</v>
      </c>
    </row>
    <row r="213" ht="15">
      <c r="B213" s="249" t="s">
        <v>648</v>
      </c>
    </row>
    <row r="214" ht="15">
      <c r="B214" s="249" t="s">
        <v>649</v>
      </c>
    </row>
    <row r="215" ht="15">
      <c r="B215" s="255" t="s">
        <v>417</v>
      </c>
    </row>
    <row r="216" ht="15">
      <c r="B216" s="249" t="s">
        <v>418</v>
      </c>
    </row>
    <row r="217" ht="15">
      <c r="B217" s="249" t="s">
        <v>419</v>
      </c>
    </row>
    <row r="218" ht="15">
      <c r="B218" s="249" t="s">
        <v>420</v>
      </c>
    </row>
    <row r="219" ht="15">
      <c r="B219" s="249" t="s">
        <v>421</v>
      </c>
    </row>
    <row r="220" ht="15">
      <c r="B220" s="250" t="s">
        <v>653</v>
      </c>
    </row>
    <row r="221" ht="15">
      <c r="B221" s="250" t="s">
        <v>872</v>
      </c>
    </row>
    <row r="222" ht="15">
      <c r="B222" s="249"/>
    </row>
    <row r="223" ht="15.75">
      <c r="B223" s="254" t="s">
        <v>873</v>
      </c>
    </row>
    <row r="224" ht="15">
      <c r="B224" s="249" t="s">
        <v>422</v>
      </c>
    </row>
    <row r="225" ht="15">
      <c r="B225" s="249" t="s">
        <v>874</v>
      </c>
    </row>
    <row r="226" ht="15">
      <c r="B226" s="249" t="s">
        <v>332</v>
      </c>
    </row>
    <row r="227" ht="15">
      <c r="B227" s="249" t="s">
        <v>875</v>
      </c>
    </row>
    <row r="228" ht="15">
      <c r="B228" s="250" t="s">
        <v>876</v>
      </c>
    </row>
    <row r="229" ht="15">
      <c r="B229" s="488"/>
    </row>
    <row r="230" ht="15">
      <c r="B230" s="207"/>
    </row>
  </sheetData>
  <sheetProtection/>
  <mergeCells count="1">
    <mergeCell ref="C12:D12"/>
  </mergeCells>
  <printOptions horizontalCentered="1"/>
  <pageMargins left="0.15748031496062992" right="0.2362204724409449" top="0.3937007874015748" bottom="0.11811023622047245" header="0.3937007874015748" footer="0.11811023622047245"/>
  <pageSetup fitToHeight="4" horizontalDpi="600" verticalDpi="600" orientation="portrait" paperSize="9" scale="84" r:id="rId2"/>
  <headerFooter>
    <oddHeader>&amp;RAnexo à Circular OE2017 
Série A 1384</oddHeader>
  </headerFooter>
  <rowBreaks count="2" manualBreakCount="2">
    <brk id="58" min="1" max="1" man="1"/>
    <brk id="118" min="1" max="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Dir.Geral do Orçamento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Instruções para preparação do Orçamento do Estado para 2017 - Anexos  [XLS]</dc:title>
  <dc:subject/>
  <dc:creator>Pedro Correia</dc:creator>
  <cp:keywords/>
  <dc:description/>
  <cp:lastModifiedBy>Joaquim Muxagata</cp:lastModifiedBy>
  <cp:lastPrinted>2016-07-27T20:48:25Z</cp:lastPrinted>
  <dcterms:created xsi:type="dcterms:W3CDTF">2009-11-04T15:43:43Z</dcterms:created>
  <dcterms:modified xsi:type="dcterms:W3CDTF">2016-07-27T21:41:54Z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1|DGO-Geral-Público|{00000000-0000-0000-0000-000000000000}</vt:lpwstr>
  </property>
  <property fmtid="{D5CDD505-2E9C-101B-9397-08002B2CF9AE}" pid="3" name="_dlc_DocId">
    <vt:lpwstr>X4XX2SRTQWXX-80-576</vt:lpwstr>
  </property>
  <property fmtid="{D5CDD505-2E9C-101B-9397-08002B2CF9AE}" pid="4" name="_dlc_DocIdItemGuid">
    <vt:lpwstr>9315ca4b-5de3-4c24-b2c5-49627db4c66c</vt:lpwstr>
  </property>
  <property fmtid="{D5CDD505-2E9C-101B-9397-08002B2CF9AE}" pid="5" name="_dlc_DocIdUrl">
    <vt:lpwstr>https://www.dgo.gov.pt/instrucoes/_layouts/DocIdRedir.aspx?ID=X4XX2SRTQWXX-80-576, X4XX2SRTQWXX-80-576</vt:lpwstr>
  </property>
  <property fmtid="{D5CDD505-2E9C-101B-9397-08002B2CF9AE}" pid="6" name="IndicadoresActualidade">
    <vt:lpwstr>Não vigente/Perdeu actualidade</vt:lpwstr>
  </property>
  <property fmtid="{D5CDD505-2E9C-101B-9397-08002B2CF9AE}" pid="7" name="IndicadoresActualidade_Observacoes">
    <vt:lpwstr/>
  </property>
  <property fmtid="{D5CDD505-2E9C-101B-9397-08002B2CF9AE}" pid="8" name="numCircular">
    <vt:lpwstr>Circular 1384 - Anexos (27/07/2016)</vt:lpwstr>
  </property>
  <property fmtid="{D5CDD505-2E9C-101B-9397-08002B2CF9AE}" pid="9" name="Ano">
    <vt:lpwstr>58</vt:lpwstr>
  </property>
  <property fmtid="{D5CDD505-2E9C-101B-9397-08002B2CF9AE}" pid="10" name="Circular (num_ordenar)">
    <vt:lpwstr>1384_1</vt:lpwstr>
  </property>
  <property fmtid="{D5CDD505-2E9C-101B-9397-08002B2CF9AE}" pid="11" name="DataPublicacaoDocumento">
    <vt:lpwstr>2016-07-27T00:00:00Z</vt:lpwstr>
  </property>
  <property fmtid="{D5CDD505-2E9C-101B-9397-08002B2CF9AE}" pid="12" name="tipo_instrucoes">
    <vt:lpwstr>1</vt:lpwstr>
  </property>
  <property fmtid="{D5CDD505-2E9C-101B-9397-08002B2CF9AE}" pid="13" name="CircularNum_2">
    <vt:lpwstr>Circular 1384 - Anexos (27/07/2016)</vt:lpwstr>
  </property>
  <property fmtid="{D5CDD505-2E9C-101B-9397-08002B2CF9AE}" pid="14" name="Circular (num_ordenar)_2">
    <vt:lpwstr>1384_1</vt:lpwstr>
  </property>
  <property fmtid="{D5CDD505-2E9C-101B-9397-08002B2CF9AE}" pid="15" name="tipo_instrucoes_2">
    <vt:lpwstr>1</vt:lpwstr>
  </property>
  <property fmtid="{D5CDD505-2E9C-101B-9397-08002B2CF9AE}" pid="16" name="IndicadoresActualidade_Observacoes_2">
    <vt:lpwstr/>
  </property>
  <property fmtid="{D5CDD505-2E9C-101B-9397-08002B2CF9AE}" pid="17" name="IndicadoresActualidade_2">
    <vt:lpwstr>Não vigente/Perdeu actualidade</vt:lpwstr>
  </property>
  <property fmtid="{D5CDD505-2E9C-101B-9397-08002B2CF9AE}" pid="18" name="DataPublicacaoDocumento_2">
    <vt:lpwstr>2016-07-27T00:00:00Z</vt:lpwstr>
  </property>
</Properties>
</file>